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firstSheet="1" activeTab="1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2022年部门整体绩效目标表" sheetId="11" r:id="rId11"/>
    <sheet name="11-1 2022年部门重点专项资金绩效目标申报表（一级项目）" sheetId="12" r:id="rId12"/>
    <sheet name="11-2 2022年部门一般性项目绩效目标申报表（一级项目）" sheetId="13" r:id="rId13"/>
  </sheets>
  <definedNames>
    <definedName name="_xlnm.Print_Area" localSheetId="3">'3 一般公共预算财政基本支出'!$A$1:$E$39</definedName>
    <definedName name="Print_Title" localSheetId="3">'3 一般公共预算财政基本支出'!$1:$6</definedName>
    <definedName name="_xlnm.Print_Area" localSheetId="6">'6 部门收支总表'!$A$1:$D$31</definedName>
    <definedName name="_xlnm.Print_Area" localSheetId="2">'2 一般公共预算支出'!$A$1:$F$7</definedName>
    <definedName name="Print_Title" localSheetId="2">'2 一般公共预算支出'!$1:$6</definedName>
    <definedName name="_xlnm.Print_Area" localSheetId="1">'1 财政拨款收支总表'!$A$1:$G$18</definedName>
    <definedName name="_xlnm.Print_Area" localSheetId="4">'4 一般公用预算“三公”经费支出表'!$A$1:$L$8</definedName>
    <definedName name="Print_Title" localSheetId="4">'4 一般公用预算“三公”经费支出表'!$1:$7</definedName>
    <definedName name="_xlnm.Print_Area" localSheetId="9">'9 政府采购明细表'!$A$1:$M$8</definedName>
    <definedName name="_xlnm.Print_Area" localSheetId="7">'7 部门收入总表'!$A$1:$M$7</definedName>
    <definedName name="Print_Title" localSheetId="7">'7 部门收入总表'!$1:$6</definedName>
    <definedName name="_xlnm.Print_Area" localSheetId="5">'5 政府性基金预算支出表'!$A$1:$E$7</definedName>
    <definedName name="Print_Title" localSheetId="5">'5 政府性基金预算支出表'!$1:$6</definedName>
    <definedName name="_xlnm.Print_Area" localSheetId="8">'8 部门支出总表'!$A$1:$H$6</definedName>
    <definedName name="Print_Title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<sst xmlns="http://schemas.openxmlformats.org/spreadsheetml/2006/main" count="1577" uniqueCount="593">
  <si>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</si>
  <si>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</si>
  <si>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</si>
  <si>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</si>
  <si>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</si>
  <si>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</si>
  <si>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</si>
  <si>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</si>
  <si>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</si>
  <si>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</si>
  <si>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</si>
  <si>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</si>
  <si>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</si>
  <si>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</si>
  <si>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</si>
  <si>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</si>
  <si>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</si>
  <si>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</si>
  <si>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</si>
  <si>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</si>
  <si>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</si>
  <si>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</si>
  <si>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</si>
  <si>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</si>
  <si>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</si>
  <si>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</si>
  <si>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</si>
  <si>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</si>
  <si>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</si>
  <si>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</si>
  <si>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</si>
  <si>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</si>
  <si>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</si>
  <si>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</si>
  <si>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</si>
  <si>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</si>
  <si>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</si>
  <si>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</si>
  <si>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</si>
  <si>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</si>
  <si>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</si>
  <si>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</si>
  <si>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</si>
  <si>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</si>
  <si>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</si>
  <si>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</si>
  <si>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</si>
  <si>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</si>
  <si>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</si>
  <si>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</si>
  <si>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</si>
  <si>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</si>
  <si>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</si>
  <si>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</si>
  <si>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</si>
  <si>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</si>
  <si>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</si>
  <si>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</si>
  <si>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</si>
  <si>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</si>
  <si>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</si>
  <si>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</si>
  <si>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</si>
  <si>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</si>
  <si>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</si>
  <si>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</si>
  <si>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</si>
  <si>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</si>
  <si>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</si>
  <si>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</si>
  <si>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</si>
  <si>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</si>
  <si>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</si>
  <si>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</si>
  <si>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</si>
  <si>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</si>
  <si>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</si>
  <si>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</si>
  <si>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</si>
  <si>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</si>
  <si>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</si>
  <si>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</si>
  <si>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</si>
  <si>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</si>
  <si>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</si>
  <si>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</si>
  <si>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</si>
  <si>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</si>
  <si>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</si>
  <si>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</si>
  <si>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</si>
  <si>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</si>
  <si>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</si>
  <si>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</si>
  <si>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</si>
  <si>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</si>
  <si>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</si>
  <si>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</si>
  <si>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</si>
  <si>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</si>
  <si>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</si>
  <si>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</si>
  <si>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</si>
  <si>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</si>
  <si>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</si>
  <si>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</si>
  <si>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</si>
  <si>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</si>
  <si>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</si>
  <si>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</si>
  <si>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</si>
  <si>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</si>
  <si>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</si>
  <si>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</si>
  <si>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</si>
  <si>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</si>
  <si>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</si>
  <si>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</si>
  <si>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</si>
  <si>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</si>
  <si>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</si>
  <si>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</si>
  <si>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</si>
  <si>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</si>
  <si>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</si>
  <si>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</si>
  <si>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</si>
  <si>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</si>
  <si>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</si>
  <si>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</si>
  <si>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</si>
  <si>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</si>
  <si>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</si>
  <si>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</si>
  <si>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</si>
  <si>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</si>
  <si>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</si>
  <si>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</si>
  <si>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</si>
  <si>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</si>
  <si>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</si>
  <si>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</si>
  <si>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</si>
  <si>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</si>
  <si>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</si>
  <si>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</si>
  <si>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</si>
  <si>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</si>
  <si>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</si>
  <si>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</si>
  <si>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</si>
  <si>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</si>
  <si>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</si>
  <si>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</si>
  <si>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</si>
  <si>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</si>
  <si>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</si>
  <si>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</si>
  <si>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</si>
  <si>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</si>
  <si>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</si>
  <si>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</si>
  <si>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</si>
  <si>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</si>
  <si>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</si>
  <si>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</si>
  <si>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</si>
  <si>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</si>
  <si>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</si>
  <si>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</si>
  <si>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</si>
  <si>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</si>
  <si>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</si>
  <si>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</si>
  <si>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</si>
  <si>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</si>
  <si>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</si>
  <si>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</si>
  <si>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</si>
  <si>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</si>
  <si>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</si>
  <si>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</si>
  <si>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</si>
  <si>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</si>
  <si>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</si>
  <si>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</si>
  <si>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</si>
  <si>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</si>
  <si>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</si>
  <si>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</si>
  <si>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</si>
  <si>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</si>
  <si>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</si>
  <si>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</si>
  <si>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</si>
  <si>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</si>
  <si>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</si>
  <si>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</si>
  <si>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</si>
  <si>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</si>
  <si>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</si>
  <si>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</si>
  <si>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</si>
  <si>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</si>
  <si>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</si>
  <si>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</si>
  <si>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</si>
  <si>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</si>
  <si>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</si>
  <si>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</si>
  <si>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</si>
  <si>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</si>
  <si>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</si>
  <si>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</si>
  <si>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</si>
  <si>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</si>
  <si>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</si>
  <si>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</si>
  <si>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</si>
  <si>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</si>
  <si>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</si>
  <si>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</si>
  <si>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</si>
  <si>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</si>
  <si>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</si>
  <si>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</si>
  <si>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</si>
  <si>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</si>
  <si>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</si>
  <si>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</si>
  <si>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</si>
  <si>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</si>
  <si>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</si>
  <si>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</si>
  <si>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</si>
  <si>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</si>
  <si>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</si>
  <si>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</si>
  <si>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</si>
  <si>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</si>
  <si>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</si>
  <si>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</si>
  <si>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</si>
  <si>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</si>
  <si>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</si>
  <si>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</si>
  <si>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</si>
  <si>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</si>
  <si>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</si>
  <si>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</si>
  <si>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</si>
  <si>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</si>
  <si>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</si>
  <si>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</si>
  <si>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</si>
  <si>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</si>
  <si>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</si>
  <si>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</si>
  <si>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</si>
  <si>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</si>
  <si>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</si>
  <si>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</si>
  <si>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</si>
  <si>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</si>
  <si>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</si>
  <si>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</si>
  <si>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</si>
  <si>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</si>
  <si>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</si>
  <si>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</si>
  <si>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</si>
  <si>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</si>
  <si>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</si>
  <si>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</si>
  <si>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</si>
  <si>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</si>
  <si>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</si>
  <si>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</si>
  <si>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</si>
  <si>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</si>
  <si>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</si>
  <si>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</si>
  <si>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</si>
  <si>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</si>
  <si>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</si>
  <si>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</si>
  <si>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</si>
  <si>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</si>
  <si>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</si>
  <si>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</si>
  <si>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</si>
  <si>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</si>
  <si>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</si>
  <si>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</si>
  <si>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</si>
  <si>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</si>
  <si>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</si>
  <si>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</si>
  <si>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</si>
  <si>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</si>
  <si>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</si>
  <si>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</si>
  <si>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</si>
  <si>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</si>
  <si>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</si>
  <si>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</si>
  <si>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</si>
  <si>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</si>
  <si>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</si>
  <si>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</si>
  <si>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</si>
  <si>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</si>
  <si>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2022年聂荣臻元帅陈列馆财政拨款收支总表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</si>
  <si>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</si>
  <si>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</si>
  <si>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</si>
  <si>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</si>
  <si>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</si>
  <si>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</si>
  <si>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</si>
  <si>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</si>
  <si>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</si>
  <si>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</si>
  <si>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</si>
  <si>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</si>
  <si>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</si>
  <si>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</si>
  <si>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</si>
  <si>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</si>
  <si>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</si>
  <si>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</si>
  <si>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</si>
  <si>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</si>
  <si>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</si>
  <si>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</si>
  <si>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</si>
  <si>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</si>
  <si>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2022年聂荣臻元帅陈列馆一般公共预算财政拨款支出预算表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</si>
  <si>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</si>
  <si>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</si>
  <si>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</si>
  <si>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</si>
  <si>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</si>
  <si>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</si>
  <si>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</si>
  <si>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</si>
  <si>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205</t>
  </si>
  <si>
    <t>20508</t>
  </si>
  <si>
    <t>进修及培训</t>
  </si>
  <si>
    <t>2050803</t>
  </si>
  <si>
    <t>培训支出</t>
  </si>
  <si>
    <t>207</t>
  </si>
  <si>
    <t>20702</t>
  </si>
  <si>
    <t>文物</t>
  </si>
  <si>
    <t>文物保护</t>
  </si>
  <si>
    <t>2070205</t>
  </si>
  <si>
    <t>博物馆</t>
  </si>
  <si>
    <t>208</t>
  </si>
  <si>
    <t>20805</t>
  </si>
  <si>
    <t>行政事业单位养老支出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</si>
  <si>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</si>
  <si>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</si>
  <si>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</si>
  <si>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</si>
  <si>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</si>
  <si>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</si>
  <si>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</si>
  <si>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210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</si>
  <si>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</si>
  <si>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</si>
  <si>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</si>
  <si>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</si>
  <si>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</si>
  <si>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</si>
  <si>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</si>
  <si>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22102</t>
  </si>
  <si>
    <t>住房改革支出</t>
  </si>
  <si>
    <t>2210201</t>
  </si>
  <si>
    <t>住房公积金</t>
  </si>
  <si>
    <t>备注：本表反映2022年当年一般公共预算财政拨款支出情况。</t>
  </si>
  <si>
    <t>表3</t>
  </si>
  <si>
    <t>2022年聂荣臻元帅陈列馆一般公共预算财政拨款基本支出预算表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</si>
  <si>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</si>
  <si>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</si>
  <si>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</si>
  <si>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</si>
  <si>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</si>
  <si>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</si>
  <si>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</si>
  <si>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</si>
  <si>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</si>
  <si>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</si>
  <si>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</si>
  <si>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</si>
  <si>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</si>
  <si>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</si>
  <si>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</si>
  <si>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</si>
  <si>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</si>
  <si>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</si>
  <si>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</si>
  <si>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</si>
  <si>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</si>
  <si>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</si>
  <si>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</si>
  <si>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</si>
  <si>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</si>
  <si>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</si>
  <si>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</si>
  <si>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</si>
  <si>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</si>
  <si>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</si>
  <si>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</si>
  <si>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</si>
  <si>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</si>
  <si>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</si>
  <si>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</si>
  <si>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</si>
  <si>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</si>
  <si>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</si>
  <si>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</si>
  <si>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</si>
  <si>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</si>
  <si>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</si>
  <si>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</si>
  <si>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</si>
  <si>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</si>
  <si>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</si>
  <si>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</si>
  <si>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</si>
  <si>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</si>
  <si>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</si>
  <si>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</si>
  <si>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</si>
  <si>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</si>
  <si>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</si>
  <si>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</si>
  <si>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</si>
  <si>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</si>
  <si>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</si>
  <si>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</si>
  <si>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</si>
  <si>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</si>
  <si>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</si>
  <si>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</si>
  <si>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</si>
  <si>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</si>
  <si>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</si>
  <si>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</si>
  <si>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表4</t>
  </si>
  <si>
    <t>2022年聂荣臻元帅陈列馆一般公共预算“三公”经费支出表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</si>
  <si>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</si>
  <si>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</si>
  <si>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</si>
  <si>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</si>
  <si>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</si>
  <si>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</si>
  <si>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2022年聂荣臻元帅陈列馆政府性基金预算支出表</t>
  </si>
  <si>
    <t>本年政府性基金预算财政拨款支出</t>
  </si>
  <si>
    <t>（备注：本单位无政府性基金收支，故此表无数据。）</t>
  </si>
  <si>
    <t>表6</t>
  </si>
  <si>
    <t>2022年聂荣臻元帅陈列馆收支总表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</si>
  <si>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</si>
  <si>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</si>
  <si>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</si>
  <si>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</si>
  <si>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</si>
  <si>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</si>
  <si>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</si>
  <si>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</si>
  <si>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</si>
  <si>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</si>
  <si>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</si>
  <si>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</si>
  <si>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</si>
  <si>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</si>
  <si>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</si>
  <si>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</si>
  <si>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</si>
  <si>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2022年聂荣臻元帅陈列馆收入总表</t>
  </si>
  <si>
    <t>科目</t>
  </si>
  <si>
    <t>财政专户管理资金收入预算</t>
  </si>
  <si>
    <t>上级补助收入预算</t>
  </si>
  <si>
    <t>附属单位上缴收入预算</t>
  </si>
  <si>
    <t>表8</t>
  </si>
  <si>
    <t>2022年聂荣臻元帅陈列馆支出总表</t>
  </si>
  <si>
    <t>上缴上级支出</t>
  </si>
  <si>
    <t>事业单位经营支出</t>
  </si>
  <si>
    <t>对下级单位补助支出</t>
  </si>
  <si>
    <t>表9</t>
  </si>
  <si>
    <t>2022年聂荣臻元帅陈列馆政府采购预算明细表</t>
  </si>
  <si>
    <t>货物类</t>
  </si>
  <si>
    <t>服务类</t>
  </si>
  <si>
    <t>表10</t>
  </si>
  <si>
    <t>2022年聂荣臻元帅陈列馆整体绩效目标表</t>
  </si>
  <si>
    <t>编制部门 （单位）</t>
  </si>
  <si>
    <t>聂荣臻元帅陈列馆</t>
  </si>
  <si>
    <t>财政归口处室</t>
  </si>
  <si>
    <t>教科文科</t>
  </si>
  <si>
    <t>当年整体绩效目标</t>
  </si>
  <si>
    <t>为实现全年免费开放，更好的“弘扬聂帅精神 传承红色基因”，确保聂帅精神在群众中得到广泛传播；保障聂帅陈列馆和聂荣臻故居的良好的馆区环境，绿化保洁、花卉摆放、维修维护等，树立江津良好的对外形象，发挥窗口作用，吸引更多游客参观旅游；做好聂帅陈列馆和聂荣臻故居的文物保护和维修维护等工作，保障馆和故居正常开放。</t>
  </si>
  <si>
    <t>绩效指标</t>
  </si>
  <si>
    <t>指标</t>
  </si>
  <si>
    <t>指标权重</t>
  </si>
  <si>
    <t>计量单位</t>
  </si>
  <si>
    <t>指标性质</t>
  </si>
  <si>
    <t>指标值</t>
  </si>
  <si>
    <t>产出指标</t>
  </si>
  <si>
    <t>数量指标</t>
  </si>
  <si>
    <t>馆区管护面积</t>
  </si>
  <si>
    <t>万亩</t>
  </si>
  <si>
    <t>≧</t>
  </si>
  <si>
    <t>150</t>
  </si>
  <si>
    <t>讲解时长</t>
  </si>
  <si>
    <t>小时</t>
  </si>
  <si>
    <t>1</t>
  </si>
  <si>
    <t>全年接待游客人数</t>
  </si>
  <si>
    <t>万人次</t>
  </si>
  <si>
    <t>全年开展巡展巡讲次数</t>
  </si>
  <si>
    <t>场次</t>
  </si>
  <si>
    <t>质量指标</t>
  </si>
  <si>
    <t>馆区设施设备质量达标率</t>
  </si>
  <si>
    <t>%</t>
  </si>
  <si>
    <t>98</t>
  </si>
  <si>
    <t>讲解质量达标率</t>
  </si>
  <si>
    <t>95</t>
  </si>
  <si>
    <t>履职效能</t>
  </si>
  <si>
    <t>预决算差异率</t>
  </si>
  <si>
    <t>≦</t>
  </si>
  <si>
    <t>25</t>
  </si>
  <si>
    <t>时效指标</t>
  </si>
  <si>
    <t>项目预算执行序时进度（11月）</t>
  </si>
  <si>
    <t>80</t>
  </si>
  <si>
    <t>运行成本</t>
  </si>
  <si>
    <t>“三公”经费控制率</t>
  </si>
  <si>
    <t>63.97</t>
  </si>
  <si>
    <t>一般性支出控制率</t>
  </si>
  <si>
    <t>-11.31</t>
  </si>
  <si>
    <t>社会效应</t>
  </si>
  <si>
    <t>社会效益</t>
  </si>
  <si>
    <t>聂帅精神对社会的影响力</t>
  </si>
  <si>
    <t>90</t>
  </si>
  <si>
    <t>生态效益</t>
  </si>
  <si>
    <t>保证聂帅陈列馆、故居园林绿化美观</t>
  </si>
  <si>
    <t>可持续发展能力</t>
  </si>
  <si>
    <t>保障聂帅精神通过文字、图像、展板等多种形式传播和传承，更好的发挥爱国主义教育基地、党性教育基地作用</t>
  </si>
  <si>
    <t>服务对象满意度</t>
  </si>
  <si>
    <t>群众对聂帅馆免费开放的满意度</t>
  </si>
  <si>
    <t>管理效率</t>
  </si>
  <si>
    <t>绩效管理制度建设</t>
  </si>
  <si>
    <t>套</t>
  </si>
  <si>
    <t>定性</t>
  </si>
  <si>
    <t>基本建立</t>
  </si>
  <si>
    <t>表11</t>
  </si>
  <si>
    <t>2022年聂荣臻元帅陈列馆重点专项资金绩效目标申报表（一级项目）</t>
  </si>
  <si>
    <t>项目名称</t>
  </si>
  <si>
    <t>项目编码</t>
  </si>
  <si>
    <t>项目主管部门</t>
  </si>
  <si>
    <t>项目分类</t>
  </si>
  <si>
    <t>当年申请预算（万元）</t>
  </si>
  <si>
    <t xml:space="preserve"> </t>
  </si>
  <si>
    <t>市级支出（万元）</t>
  </si>
  <si>
    <t>补助区县（万元）</t>
  </si>
  <si>
    <t>项目概况</t>
  </si>
  <si>
    <t>立项依据</t>
  </si>
  <si>
    <t>当年实施进度计划</t>
  </si>
  <si>
    <t>管理措施</t>
  </si>
  <si>
    <t>三年中期规划绩效目标</t>
  </si>
  <si>
    <t>当年绩效目标</t>
  </si>
  <si>
    <t>（备注：本单位无重点专项资金。）</t>
  </si>
  <si>
    <t>表11-2</t>
  </si>
  <si>
    <t>2022年聂荣臻元帅陈列馆一般性项目绩效目标申报表（一级项目）</t>
  </si>
  <si>
    <t>园林绿化及花卉经费</t>
  </si>
  <si>
    <t>50011622Y000000132410</t>
  </si>
  <si>
    <t>一般性项目</t>
  </si>
  <si>
    <t xml:space="preserve"> 教科文科</t>
  </si>
  <si>
    <t>1.（1）聂帅陈列馆现有环卫保洁、水体保洁、园林绿化面积约105亩，约350株行道树养护，约120盏路灯灯饰管理；（2）聂荣臻故居现有环卫保洁、水体保洁、园林绿化面积约95亩，约2000多株行道树养护；（3）聂帅陈列馆进馆道路入口、陈列展厅大门两侧、展厅大门对面两侧、聂荣臻铜像基座、聂帅夫妇像周围、聂荣臻故居铜像基座等游客聚集地，每年元旦、春节、清明、五一、七一、国庆、聂帅诞辰以及重要接待、重大活动需摆放鲜花。                                                                                 2.聂荣臻元帅陈列馆及故居园林绿化保洁支付50万元，全年鲜花花卉及栽种20万元，清洁易耗品8万元。</t>
  </si>
  <si>
    <t>1.公文办件[2013]3240文件签批，园林及基础维护为77.85万元（其中，园林绿化及卫生38.35、日常维护3.87、市政维护35.63万元）；                                                                     2.区委专题会议纪要2017年11期同意聂帅故居园林及基础维护27.5万元（其中清扫保洁18万，园林绿化9.475万元）；                                                                                        3.公文办[2019]5729号花卉经费20万元。                                                           以上经费共计125.35万元。</t>
  </si>
  <si>
    <t>根据年度工作计划逐步推进。</t>
  </si>
  <si>
    <t>按财务管理办法、国有资产管理办法</t>
  </si>
  <si>
    <t>无</t>
  </si>
  <si>
    <t>1.实现全年陈列馆和故居免费对外正常开放，树立江津良好对外形象，发挥窗口作用，为游客营造舒适的参观环境，吸引更多游客参观旅游。
2.完成保洁、绿化维护，定期鲜花栽种更换，基础设施维修维护。
3.保证陈列馆、故居园林绿化美观、道路和设施整洁，水体无白色垃圾和漂浮物。</t>
  </si>
  <si>
    <t>设施完好率</t>
  </si>
  <si>
    <t>≥</t>
  </si>
  <si>
    <t>设施服务覆盖面积</t>
  </si>
  <si>
    <t>平方米</t>
  </si>
  <si>
    <t>设施服务覆盖人口</t>
  </si>
  <si>
    <t>人</t>
  </si>
  <si>
    <t>绿化保护和花卉更换率</t>
  </si>
  <si>
    <t>受益群体满意度</t>
  </si>
  <si>
    <t>服务天数</t>
  </si>
  <si>
    <t>天</t>
  </si>
  <si>
    <t>生态环境保护率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</si>
</sst>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;;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45">
    <font>
      <sz val="11"/>
      <name val="等线"/>
      <charset val="134"/>
    </font>
    <font>
      <sz val="9"/>
      <name val="等线"/>
      <charset val="134"/>
    </font>
    <font>
      <b/>
      <sz val="22"/>
      <name val="华文细黑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000000"/>
      <name val="等线"/>
      <charset val="134"/>
    </font>
    <font>
      <sz val="22"/>
      <name val="华文细黑"/>
      <charset val="134"/>
    </font>
    <font>
      <b/>
      <sz val="12"/>
      <color rgb="FF000000"/>
      <name val="宋体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b/>
      <sz val="22"/>
      <color rgb="FF000000"/>
      <name val="华文细黑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name val="等线"/>
      <charset val="134"/>
    </font>
    <font>
      <sz val="11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20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b/>
      <sz val="22"/>
      <color rgb="FF000000"/>
      <name val="等线"/>
      <charset val="134"/>
    </font>
    <font>
      <b/>
      <sz val="18"/>
      <color rgb="FF000000"/>
      <name val="等线"/>
      <charset val="134"/>
    </font>
    <font>
      <sz val="18"/>
      <color rgb="FF000000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29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11" borderId="3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9" borderId="35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8" borderId="34" applyNumberFormat="0" applyAlignment="0" applyProtection="0">
      <alignment vertical="center"/>
    </xf>
    <xf numFmtId="0" fontId="42" fillId="8" borderId="38" applyNumberFormat="0" applyAlignment="0" applyProtection="0">
      <alignment vertical="center"/>
    </xf>
    <xf numFmtId="0" fontId="26" fillId="5" borderId="32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8" fillId="0" borderId="0">
      <alignment wrapText="1"/>
    </xf>
    <xf numFmtId="0" fontId="3" fillId="0" borderId="16">
      <alignment horizontal="center" vertical="center" wrapText="1"/>
    </xf>
  </cellStyleXfs>
  <cellXfs count="179">
    <xf numFmtId="0" fontId="0" fillId="0" borderId="0" xfId="0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6" xfId="0" applyFont="1" applyBorder="1" applyAlignment="1">
      <alignment vertical="center" wrapText="1"/>
    </xf>
    <xf numFmtId="0" fontId="0" fillId="0" borderId="16" xfId="0" applyFont="1" applyBorder="1" applyAlignment="1"/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vertical="center" wrapText="1"/>
    </xf>
    <xf numFmtId="0" fontId="0" fillId="0" borderId="19" xfId="0" applyFont="1" applyBorder="1" applyAlignment="1"/>
    <xf numFmtId="0" fontId="0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indent="2"/>
    </xf>
    <xf numFmtId="0" fontId="3" fillId="0" borderId="22" xfId="0" applyFont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13" fillId="2" borderId="16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center"/>
    </xf>
    <xf numFmtId="4" fontId="4" fillId="0" borderId="16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wrapText="1"/>
    </xf>
    <xf numFmtId="0" fontId="4" fillId="2" borderId="16" xfId="0" applyFont="1" applyFill="1" applyBorder="1" applyAlignment="1">
      <alignment horizontal="left" vertical="top" wrapText="1"/>
    </xf>
    <xf numFmtId="4" fontId="14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11" fillId="0" borderId="16" xfId="0" applyFont="1" applyBorder="1" applyAlignment="1"/>
    <xf numFmtId="4" fontId="4" fillId="0" borderId="23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17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Continuous" vertical="center" wrapText="1"/>
    </xf>
    <xf numFmtId="0" fontId="4" fillId="0" borderId="21" xfId="0" applyFont="1" applyBorder="1" applyAlignment="1">
      <alignment vertical="center"/>
    </xf>
    <xf numFmtId="0" fontId="4" fillId="2" borderId="25" xfId="0" applyFont="1" applyFill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4" fontId="4" fillId="0" borderId="17" xfId="0" applyNumberFormat="1" applyFont="1" applyBorder="1" applyAlignment="1">
      <alignment vertical="center" wrapText="1"/>
    </xf>
    <xf numFmtId="4" fontId="4" fillId="0" borderId="23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/>
    <xf numFmtId="0" fontId="4" fillId="0" borderId="16" xfId="0" applyFont="1" applyBorder="1" applyAlignment="1">
      <alignment vertical="center" wrapText="1"/>
    </xf>
    <xf numFmtId="4" fontId="4" fillId="0" borderId="16" xfId="0" applyNumberFormat="1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0" fontId="18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4" fontId="4" fillId="0" borderId="26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0" fontId="14" fillId="0" borderId="0" xfId="0" applyFont="1" applyAlignment="1"/>
    <xf numFmtId="0" fontId="3" fillId="2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" fontId="4" fillId="2" borderId="16" xfId="0" applyNumberFormat="1" applyFont="1" applyFill="1" applyBorder="1" applyAlignment="1"/>
    <xf numFmtId="4" fontId="4" fillId="2" borderId="25" xfId="0" applyNumberFormat="1" applyFont="1" applyFill="1" applyBorder="1" applyAlignment="1"/>
    <xf numFmtId="0" fontId="16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0" fontId="19" fillId="0" borderId="0" xfId="0" applyFont="1" applyAlignment="1"/>
    <xf numFmtId="0" fontId="16" fillId="0" borderId="0" xfId="0" applyFont="1" applyAlignment="1">
      <alignment horizontal="right" vertical="center"/>
    </xf>
    <xf numFmtId="49" fontId="20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4" fillId="0" borderId="0" xfId="0" applyFont="1" applyAlignment="1">
      <alignment horizontal="right" vertical="center"/>
    </xf>
    <xf numFmtId="49" fontId="4" fillId="0" borderId="16" xfId="0" applyNumberFormat="1" applyFont="1" applyBorder="1" applyAlignment="1"/>
    <xf numFmtId="176" fontId="4" fillId="0" borderId="16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4" fontId="14" fillId="0" borderId="31" xfId="0" applyNumberFormat="1" applyFont="1" applyBorder="1" applyAlignment="1">
      <alignment horizontal="right" vertical="center"/>
    </xf>
    <xf numFmtId="4" fontId="14" fillId="0" borderId="1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Continuous"/>
    </xf>
    <xf numFmtId="0" fontId="3" fillId="2" borderId="2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Continuous"/>
    </xf>
    <xf numFmtId="0" fontId="4" fillId="0" borderId="0" xfId="0" applyFont="1" applyAlignment="1">
      <alignment wrapText="1"/>
    </xf>
    <xf numFmtId="0" fontId="4" fillId="0" borderId="21" xfId="0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right" vertical="center" wrapText="1"/>
    </xf>
    <xf numFmtId="4" fontId="4" fillId="2" borderId="19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left"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/>
    </xf>
    <xf numFmtId="0" fontId="24" fillId="0" borderId="16" xfId="0" applyFont="1" applyBorder="1" applyAlignment="1"/>
    <xf numFmtId="0" fontId="24" fillId="3" borderId="16" xfId="0" applyFont="1" applyFill="1" applyBorder="1" applyAlignment="1">
      <alignment horizontal="center"/>
    </xf>
    <xf numFmtId="0" fontId="24" fillId="3" borderId="16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9" style="1" hidden="1" customWidth="1"/>
    <col min="2" max="2" width="15.3796296296296" style="1" customWidth="1"/>
    <col min="3" max="3" width="59.75" customWidth="1"/>
    <col min="4" max="4" width="13" style="1" customWidth="1"/>
    <col min="5" max="5" width="101.5" customWidth="1"/>
    <col min="6" max="6" width="29.25" customWidth="1"/>
    <col min="7" max="7" width="30.75" style="1" customWidth="1"/>
    <col min="8" max="8" width="28.5" style="1" customWidth="1"/>
    <col min="9" max="9" width="72.8796296296296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2.5" customHeight="1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2.5" customHeight="1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2.5" customHeight="1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2.5" customHeight="1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2.5" customHeight="1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2.5" customHeight="1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2.5" customHeight="1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2.5" customHeight="1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2.5" customHeight="1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2.5" customHeight="1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2.5" customHeight="1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2.5" customHeight="1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2.5" customHeight="1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2.5" customHeight="1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2.5" customHeight="1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2.5" customHeight="1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2.5" customHeight="1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2.5" customHeight="1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2.5" customHeight="1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2.5" customHeight="1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2.5" customHeight="1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2.5" customHeight="1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2.5" customHeight="1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2.5" customHeight="1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2.5" customHeight="1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2.5" customHeight="1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2.5" customHeight="1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2.5" customHeight="1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2.5" customHeight="1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2.5" customHeight="1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2.5" customHeight="1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2.5" customHeight="1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2.5" customHeight="1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2.5" customHeight="1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2.5" customHeight="1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2.5" customHeight="1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2.5" customHeight="1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2.5" customHeight="1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2.5" customHeight="1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2.5" customHeight="1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2.5" customHeight="1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2.5" customHeight="1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2.5" customHeight="1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2.5" customHeight="1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2.5" customHeight="1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2.5" customHeight="1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2.5" customHeight="1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2.5" customHeight="1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2.5" customHeight="1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2.5" customHeight="1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2.5" customHeight="1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2.5" customHeight="1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2.5" customHeight="1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2.5" customHeight="1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2.5" customHeight="1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2.5" customHeight="1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2.5" customHeight="1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2.5" customHeight="1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2.5" customHeight="1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2.5" customHeight="1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2.5" customHeight="1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2.5" customHeight="1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2.5" customHeight="1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2.5" customHeight="1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2.5" customHeight="1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2.5" customHeight="1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2.5" customHeight="1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2.5" customHeight="1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2.5" customHeight="1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2.5" customHeight="1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2.5" customHeight="1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2.5" customHeight="1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2.5" customHeight="1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2.5" customHeight="1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2.5" customHeight="1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2.5" customHeight="1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2.5" customHeight="1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2.5" customHeight="1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2.5" customHeight="1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2.5" customHeight="1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2.5" customHeight="1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2.5" customHeight="1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2.5" customHeight="1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2.5" customHeight="1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2.5" customHeight="1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2.5" customHeight="1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2.5" customHeight="1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2.5" customHeight="1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2.5" customHeight="1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2.5" customHeight="1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2.5" customHeight="1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2.5" customHeight="1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2.5" customHeight="1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2.5" customHeight="1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2.5" customHeight="1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2.5" customHeight="1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2.5" customHeight="1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2.5" customHeight="1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2.5" customHeight="1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2.5" customHeight="1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2.5" customHeight="1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2.5" customHeight="1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2.5" customHeight="1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2.5" customHeight="1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2.5" customHeight="1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2.5" customHeight="1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2.5" customHeight="1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2.5" customHeight="1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2.5" customHeight="1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2.5" customHeight="1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2.5" customHeight="1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2.5" customHeight="1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2.5" customHeight="1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2.5" customHeight="1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2.5" customHeight="1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2.5" customHeight="1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2.5" customHeight="1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2.5" customHeight="1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2.5" customHeight="1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2.5" customHeight="1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2.5" customHeight="1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2.5" customHeight="1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2.5" customHeight="1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2.5" customHeight="1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2.5" customHeight="1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2.5" customHeight="1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2.5" customHeight="1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2.5" customHeight="1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2.5" customHeight="1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2.5" customHeight="1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2.5" customHeight="1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2.5" customHeight="1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2.5" customHeight="1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2.5" customHeight="1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2.5" customHeight="1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2.5" customHeight="1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2.5" customHeight="1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2.5" customHeight="1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2.5" customHeight="1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2.5" customHeight="1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2.5" customHeight="1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2.5" customHeight="1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2.5" customHeight="1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2.5" customHeight="1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2.5" customHeight="1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2.5" customHeight="1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2.5" customHeight="1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2.5" customHeight="1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2.5" customHeight="1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2.5" customHeight="1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2.5" customHeight="1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2.5" customHeight="1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2.5" customHeight="1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2.5" customHeight="1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2.5" customHeight="1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2.5" customHeight="1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2.5" customHeight="1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2.5" customHeight="1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2.5" customHeight="1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2.5" customHeight="1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2.5" customHeight="1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2.5" customHeight="1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2.5" customHeight="1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2.5" customHeight="1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2.5" customHeight="1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2.5" customHeight="1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2.5" customHeight="1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2.5" customHeight="1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2.5" customHeight="1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2.5" customHeight="1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2.5" customHeight="1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2.5" customHeight="1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2.5" customHeight="1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2.5" customHeight="1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2.5" customHeight="1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2.5" customHeight="1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2.5" customHeight="1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2.5" customHeight="1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2.5" customHeight="1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2.5" customHeight="1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2.5" customHeight="1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2.5" customHeight="1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2.5" customHeight="1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2.5" customHeight="1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2.5" customHeight="1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2.5" customHeight="1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2.5" customHeight="1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2.5" customHeight="1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2.5" customHeight="1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2.5" customHeight="1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2.5" customHeight="1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2.5" customHeight="1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2.5" customHeight="1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2.5" customHeight="1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2.5" customHeight="1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2.5" customHeight="1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2.5" customHeight="1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2.5" customHeight="1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2.5" customHeight="1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2.5" customHeight="1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2.5" customHeight="1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2.5" customHeight="1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2.5" customHeight="1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2.5" customHeight="1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2.5" customHeight="1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2.5" customHeight="1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2.5" customHeight="1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2.5" customHeight="1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2.5" customHeight="1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2.5" customHeight="1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2.5" customHeight="1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2.5" customHeight="1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2.5" customHeight="1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2.5" customHeight="1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2.5" customHeight="1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2.5" customHeight="1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2.5" customHeight="1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2.5" customHeight="1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2.5" customHeight="1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2.5" customHeight="1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2.5" customHeight="1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2.5" customHeight="1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2.5" customHeight="1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2.5" customHeight="1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2.5" customHeight="1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2.5" customHeight="1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2.5" customHeight="1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2.5" customHeight="1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2.5" customHeight="1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2.5" customHeight="1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2.5" customHeight="1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2.5" customHeight="1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2.5" customHeight="1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2.5" customHeight="1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2.5" customHeight="1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2.5" customHeight="1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2.5" customHeight="1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2.5" customHeight="1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2.5" customHeight="1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2.5" customHeight="1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2.5" customHeight="1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2.5" customHeight="1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2.5" customHeight="1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2.5" customHeight="1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2.5" customHeight="1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2.5" customHeight="1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2.5" customHeight="1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2.5" customHeight="1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2.5" customHeight="1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2.5" customHeight="1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2.5" customHeight="1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2.5" customHeight="1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2.5" customHeight="1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2.5" customHeight="1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2.5" customHeight="1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D7" sqref="D7"/>
    </sheetView>
  </sheetViews>
  <sheetFormatPr defaultColWidth="9" defaultRowHeight="14.4"/>
  <cols>
    <col min="1" max="1" width="21.6296296296296" customWidth="1"/>
    <col min="2" max="2" width="14.6296296296296" customWidth="1"/>
    <col min="3" max="3" width="13.8796296296296" customWidth="1"/>
    <col min="4" max="5" width="16" customWidth="1"/>
    <col min="6" max="6" width="14.75" customWidth="1"/>
    <col min="7" max="7" width="15.8796296296296" customWidth="1"/>
    <col min="8" max="8" width="12.75" customWidth="1"/>
    <col min="9" max="11" width="11.25" customWidth="1"/>
    <col min="12" max="12" width="10" customWidth="1"/>
    <col min="13" max="13" width="14" customWidth="1"/>
  </cols>
  <sheetData>
    <row r="1" ht="18" customHeight="1" spans="1:6">
      <c r="A1" s="57" t="s">
        <v>489</v>
      </c>
      <c r="B1" s="58"/>
      <c r="C1" s="58"/>
      <c r="D1" s="58"/>
      <c r="E1" s="58"/>
      <c r="F1" s="58"/>
    </row>
    <row r="2" ht="40.5" customHeight="1" spans="1:13">
      <c r="A2" s="59" t="s">
        <v>490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1.75" customHeight="1" spans="1:13">
      <c r="A3" s="58"/>
      <c r="B3" s="58"/>
      <c r="C3" s="58"/>
      <c r="D3" s="58"/>
      <c r="E3" s="58"/>
      <c r="F3" s="58"/>
      <c r="M3" t="s">
        <v>313</v>
      </c>
    </row>
    <row r="4" ht="22.5" customHeight="1" spans="1:13">
      <c r="A4" s="60" t="s">
        <v>316</v>
      </c>
      <c r="B4" s="28" t="s">
        <v>318</v>
      </c>
      <c r="C4" s="28" t="s">
        <v>475</v>
      </c>
      <c r="D4" s="28" t="s">
        <v>462</v>
      </c>
      <c r="E4" s="28" t="s">
        <v>463</v>
      </c>
      <c r="F4" s="28" t="s">
        <v>464</v>
      </c>
      <c r="G4" s="61" t="s">
        <v>481</v>
      </c>
      <c r="H4" s="28" t="s">
        <v>466</v>
      </c>
      <c r="I4" s="62" t="s">
        <v>482</v>
      </c>
      <c r="J4" s="62" t="s">
        <v>483</v>
      </c>
      <c r="K4" s="28" t="s">
        <v>469</v>
      </c>
      <c r="L4" s="28" t="s">
        <v>470</v>
      </c>
      <c r="M4" s="28" t="s">
        <v>473</v>
      </c>
    </row>
    <row r="5" s="56" customFormat="1" ht="57" customHeight="1" spans="1:13">
      <c r="A5" s="60"/>
      <c r="B5" s="28"/>
      <c r="C5" s="28"/>
      <c r="D5" s="62"/>
      <c r="E5" s="62"/>
      <c r="F5" s="62"/>
      <c r="G5" s="63"/>
      <c r="H5" s="28"/>
      <c r="I5" s="66"/>
      <c r="J5" s="66"/>
      <c r="K5" s="62"/>
      <c r="L5" s="28"/>
      <c r="M5" s="28"/>
    </row>
    <row r="6" ht="30" customHeight="1" spans="1:13">
      <c r="A6" s="64" t="s">
        <v>318</v>
      </c>
      <c r="B6" s="65">
        <v>458.4</v>
      </c>
      <c r="C6" s="48"/>
      <c r="D6" s="65">
        <v>458.4</v>
      </c>
      <c r="E6" s="48"/>
      <c r="F6" s="48"/>
      <c r="G6" s="48"/>
      <c r="H6" s="48"/>
      <c r="I6" s="48"/>
      <c r="J6" s="48"/>
      <c r="K6" s="48"/>
      <c r="L6" s="48"/>
      <c r="M6" s="48"/>
    </row>
    <row r="7" ht="48" customHeight="1" spans="1:13">
      <c r="A7" s="65" t="s">
        <v>491</v>
      </c>
      <c r="B7" s="65">
        <v>357.4</v>
      </c>
      <c r="C7" s="48"/>
      <c r="D7" s="65">
        <v>357.4</v>
      </c>
      <c r="E7" s="48"/>
      <c r="F7" s="48"/>
      <c r="G7" s="48"/>
      <c r="H7" s="48"/>
      <c r="I7" s="48"/>
      <c r="J7" s="48"/>
      <c r="K7" s="48"/>
      <c r="L7" s="48"/>
      <c r="M7" s="48"/>
    </row>
    <row r="8" ht="48" customHeight="1" spans="1:13">
      <c r="A8" s="65" t="s">
        <v>492</v>
      </c>
      <c r="B8" s="65">
        <v>101</v>
      </c>
      <c r="C8" s="48"/>
      <c r="D8" s="65">
        <v>101</v>
      </c>
      <c r="E8" s="48"/>
      <c r="F8" s="48"/>
      <c r="G8" s="48"/>
      <c r="H8" s="48"/>
      <c r="I8" s="48"/>
      <c r="J8" s="48"/>
      <c r="K8" s="48"/>
      <c r="L8" s="48"/>
      <c r="M8" s="48"/>
    </row>
    <row r="10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244776162576" right="0.708244776162576" top="0.747823152016467" bottom="0.747823152016467" header="0.315238382872634" footer="0.315238382872634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2"/>
  <sheetViews>
    <sheetView showGridLines="0" showZeros="0" workbookViewId="0">
      <pane xSplit="2" ySplit="7" topLeftCell="C8" activePane="bottomRight" state="frozen"/>
      <selection/>
      <selection pane="topRight"/>
      <selection pane="bottomLeft"/>
      <selection pane="bottomRight" activeCell="E9" sqref="E9:F9"/>
    </sheetView>
  </sheetViews>
  <sheetFormatPr defaultColWidth="10" defaultRowHeight="14.4"/>
  <cols>
    <col min="1" max="1" width="0.87962962962963" style="30" customWidth="1"/>
    <col min="2" max="2" width="11.25" style="30" customWidth="1"/>
    <col min="3" max="3" width="15.6296296296296" style="30" customWidth="1"/>
    <col min="4" max="4" width="15" style="30" customWidth="1"/>
    <col min="5" max="5" width="32.6296296296296" style="30" customWidth="1"/>
    <col min="6" max="6" width="15.6296296296296" style="30" customWidth="1"/>
    <col min="7" max="7" width="12.75" style="30" customWidth="1"/>
    <col min="8" max="8" width="14.8796296296296" style="30" customWidth="1"/>
    <col min="9" max="9" width="12.5" style="30" customWidth="1"/>
    <col min="10" max="10" width="13.5" style="30" customWidth="1"/>
    <col min="11" max="13" width="9.75" style="30" customWidth="1"/>
    <col min="14" max="16384" width="10" style="30"/>
  </cols>
  <sheetData>
    <row r="1" ht="15.75" customHeight="1" spans="1:10">
      <c r="A1" s="3"/>
      <c r="B1" s="3" t="s">
        <v>493</v>
      </c>
      <c r="C1" s="3"/>
      <c r="D1" s="3"/>
      <c r="E1" s="3"/>
      <c r="F1" s="3"/>
      <c r="G1" s="3"/>
      <c r="H1" s="3"/>
      <c r="I1" s="3"/>
      <c r="J1" s="3"/>
    </row>
    <row r="2" ht="15.75" customHeight="1" spans="2:10">
      <c r="B2" s="37" t="s">
        <v>494</v>
      </c>
      <c r="C2" s="37"/>
      <c r="D2" s="37"/>
      <c r="E2" s="37"/>
      <c r="F2" s="37"/>
      <c r="G2" s="37"/>
      <c r="H2" s="37"/>
      <c r="I2" s="37"/>
      <c r="J2" s="37"/>
    </row>
    <row r="3" ht="15.75" customHeight="1" spans="2:10">
      <c r="B3" s="37"/>
      <c r="C3" s="37"/>
      <c r="D3" s="37"/>
      <c r="E3" s="37"/>
      <c r="F3" s="37"/>
      <c r="G3" s="37"/>
      <c r="H3" s="37"/>
      <c r="I3" s="37"/>
      <c r="J3" s="37"/>
    </row>
    <row r="4" ht="15.75" customHeight="1" spans="3:10">
      <c r="C4" s="38"/>
      <c r="D4" s="38"/>
      <c r="E4" s="38"/>
      <c r="F4" s="38"/>
      <c r="G4" s="38"/>
      <c r="H4" s="38"/>
      <c r="I4" s="38"/>
      <c r="J4" s="38"/>
    </row>
    <row r="5" ht="39" customHeight="1" spans="2:10">
      <c r="B5" s="32" t="s">
        <v>495</v>
      </c>
      <c r="C5" s="39" t="s">
        <v>496</v>
      </c>
      <c r="D5" s="40"/>
      <c r="E5" s="40"/>
      <c r="F5" s="40"/>
      <c r="G5" s="41"/>
      <c r="H5" s="6" t="s">
        <v>497</v>
      </c>
      <c r="I5" s="7" t="s">
        <v>498</v>
      </c>
      <c r="J5" s="7"/>
    </row>
    <row r="6" ht="73.5" customHeight="1" spans="2:10">
      <c r="B6" s="42" t="s">
        <v>499</v>
      </c>
      <c r="C6" s="43" t="s">
        <v>500</v>
      </c>
      <c r="D6" s="43"/>
      <c r="E6" s="43"/>
      <c r="F6" s="43"/>
      <c r="G6" s="43"/>
      <c r="H6" s="43"/>
      <c r="I6" s="43"/>
      <c r="J6" s="43"/>
    </row>
    <row r="7" ht="23.25" customHeight="1" spans="2:10">
      <c r="B7" s="28" t="s">
        <v>501</v>
      </c>
      <c r="C7" s="44" t="s">
        <v>502</v>
      </c>
      <c r="D7" s="44"/>
      <c r="E7" s="44"/>
      <c r="F7" s="45"/>
      <c r="G7" s="12" t="s">
        <v>503</v>
      </c>
      <c r="H7" s="6" t="s">
        <v>504</v>
      </c>
      <c r="I7" s="6" t="s">
        <v>505</v>
      </c>
      <c r="J7" s="6" t="s">
        <v>506</v>
      </c>
    </row>
    <row r="8" ht="18.75" customHeight="1" spans="2:10">
      <c r="B8" s="28"/>
      <c r="C8" s="46" t="s">
        <v>507</v>
      </c>
      <c r="D8" s="47" t="s">
        <v>508</v>
      </c>
      <c r="E8" s="47" t="s">
        <v>509</v>
      </c>
      <c r="F8" s="48"/>
      <c r="G8" s="49">
        <v>5</v>
      </c>
      <c r="H8" s="50" t="s">
        <v>510</v>
      </c>
      <c r="I8" s="6" t="s">
        <v>511</v>
      </c>
      <c r="J8" s="54" t="s">
        <v>512</v>
      </c>
    </row>
    <row r="9" ht="18.75" customHeight="1" spans="2:10">
      <c r="B9" s="28"/>
      <c r="C9" s="46" t="s">
        <v>507</v>
      </c>
      <c r="D9" s="47" t="s">
        <v>508</v>
      </c>
      <c r="E9" s="47" t="s">
        <v>513</v>
      </c>
      <c r="F9" s="48"/>
      <c r="G9" s="49">
        <v>5</v>
      </c>
      <c r="H9" s="50" t="s">
        <v>514</v>
      </c>
      <c r="I9" s="6" t="s">
        <v>511</v>
      </c>
      <c r="J9" s="54" t="s">
        <v>515</v>
      </c>
    </row>
    <row r="10" ht="18.75" customHeight="1" spans="2:10">
      <c r="B10" s="28"/>
      <c r="C10" s="46" t="s">
        <v>507</v>
      </c>
      <c r="D10" s="47" t="s">
        <v>508</v>
      </c>
      <c r="E10" s="47" t="s">
        <v>516</v>
      </c>
      <c r="F10" s="48"/>
      <c r="G10" s="49">
        <v>10</v>
      </c>
      <c r="H10" s="50" t="s">
        <v>517</v>
      </c>
      <c r="I10" s="6" t="s">
        <v>511</v>
      </c>
      <c r="J10" s="54" t="s">
        <v>512</v>
      </c>
    </row>
    <row r="11" ht="18.75" customHeight="1" spans="2:10">
      <c r="B11" s="28"/>
      <c r="C11" s="46" t="s">
        <v>507</v>
      </c>
      <c r="D11" s="47" t="s">
        <v>508</v>
      </c>
      <c r="E11" s="47" t="s">
        <v>518</v>
      </c>
      <c r="F11" s="48"/>
      <c r="G11" s="49">
        <v>5</v>
      </c>
      <c r="H11" s="50" t="s">
        <v>519</v>
      </c>
      <c r="I11" s="6" t="s">
        <v>511</v>
      </c>
      <c r="J11" s="54" t="s">
        <v>512</v>
      </c>
    </row>
    <row r="12" ht="18.75" customHeight="1" spans="2:10">
      <c r="B12" s="28"/>
      <c r="C12" s="46" t="s">
        <v>507</v>
      </c>
      <c r="D12" s="47" t="s">
        <v>520</v>
      </c>
      <c r="E12" s="47" t="s">
        <v>521</v>
      </c>
      <c r="F12" s="48"/>
      <c r="G12" s="49">
        <v>10</v>
      </c>
      <c r="H12" s="50" t="s">
        <v>522</v>
      </c>
      <c r="I12" s="6" t="s">
        <v>511</v>
      </c>
      <c r="J12" s="54" t="s">
        <v>523</v>
      </c>
    </row>
    <row r="13" ht="18.75" customHeight="1" spans="2:10">
      <c r="B13" s="28"/>
      <c r="C13" s="46" t="s">
        <v>507</v>
      </c>
      <c r="D13" s="47" t="s">
        <v>520</v>
      </c>
      <c r="E13" s="47" t="s">
        <v>524</v>
      </c>
      <c r="F13" s="48"/>
      <c r="G13" s="49">
        <v>5</v>
      </c>
      <c r="H13" s="50" t="s">
        <v>522</v>
      </c>
      <c r="I13" s="6" t="s">
        <v>511</v>
      </c>
      <c r="J13" s="54" t="s">
        <v>525</v>
      </c>
    </row>
    <row r="14" ht="18.75" customHeight="1" spans="2:10">
      <c r="B14" s="28"/>
      <c r="C14" s="46" t="s">
        <v>526</v>
      </c>
      <c r="D14" s="47" t="s">
        <v>520</v>
      </c>
      <c r="E14" s="47" t="s">
        <v>527</v>
      </c>
      <c r="F14" s="48"/>
      <c r="G14" s="49">
        <v>6</v>
      </c>
      <c r="H14" s="50" t="s">
        <v>522</v>
      </c>
      <c r="I14" s="6" t="s">
        <v>528</v>
      </c>
      <c r="J14" s="54" t="s">
        <v>529</v>
      </c>
    </row>
    <row r="15" ht="18.75" customHeight="1" spans="2:10">
      <c r="B15" s="28"/>
      <c r="C15" s="46" t="s">
        <v>526</v>
      </c>
      <c r="D15" s="47" t="s">
        <v>530</v>
      </c>
      <c r="E15" s="47" t="s">
        <v>531</v>
      </c>
      <c r="F15" s="48"/>
      <c r="G15" s="49">
        <v>6</v>
      </c>
      <c r="H15" s="50" t="s">
        <v>522</v>
      </c>
      <c r="I15" s="6" t="s">
        <v>511</v>
      </c>
      <c r="J15" s="54" t="s">
        <v>532</v>
      </c>
    </row>
    <row r="16" ht="18.75" customHeight="1" spans="2:10">
      <c r="B16" s="28"/>
      <c r="C16" s="46" t="s">
        <v>533</v>
      </c>
      <c r="D16" s="47" t="s">
        <v>533</v>
      </c>
      <c r="E16" s="47" t="s">
        <v>534</v>
      </c>
      <c r="F16" s="48"/>
      <c r="G16" s="49">
        <v>6</v>
      </c>
      <c r="H16" s="50" t="s">
        <v>522</v>
      </c>
      <c r="I16" s="6" t="s">
        <v>528</v>
      </c>
      <c r="J16" s="54" t="s">
        <v>535</v>
      </c>
    </row>
    <row r="17" ht="18.75" customHeight="1" spans="2:10">
      <c r="B17" s="28"/>
      <c r="C17" s="46" t="s">
        <v>533</v>
      </c>
      <c r="D17" s="47" t="s">
        <v>533</v>
      </c>
      <c r="E17" s="47" t="s">
        <v>536</v>
      </c>
      <c r="F17" s="48"/>
      <c r="G17" s="49">
        <v>6</v>
      </c>
      <c r="H17" s="50" t="s">
        <v>522</v>
      </c>
      <c r="I17" s="6" t="s">
        <v>528</v>
      </c>
      <c r="J17" s="54" t="s">
        <v>537</v>
      </c>
    </row>
    <row r="18" ht="18.75" customHeight="1" spans="2:10">
      <c r="B18" s="28"/>
      <c r="C18" s="46" t="s">
        <v>538</v>
      </c>
      <c r="D18" s="47" t="s">
        <v>539</v>
      </c>
      <c r="E18" s="47" t="s">
        <v>540</v>
      </c>
      <c r="F18" s="48"/>
      <c r="G18" s="49">
        <v>5</v>
      </c>
      <c r="H18" s="50" t="s">
        <v>522</v>
      </c>
      <c r="I18" s="6" t="s">
        <v>511</v>
      </c>
      <c r="J18" s="54" t="s">
        <v>541</v>
      </c>
    </row>
    <row r="19" ht="18.75" customHeight="1" spans="2:10">
      <c r="B19" s="28"/>
      <c r="C19" s="51" t="s">
        <v>538</v>
      </c>
      <c r="D19" s="52" t="s">
        <v>542</v>
      </c>
      <c r="E19" s="52" t="s">
        <v>543</v>
      </c>
      <c r="F19" s="53"/>
      <c r="G19" s="49">
        <v>5</v>
      </c>
      <c r="H19" s="50" t="s">
        <v>522</v>
      </c>
      <c r="I19" s="6" t="s">
        <v>511</v>
      </c>
      <c r="J19" s="54" t="s">
        <v>541</v>
      </c>
    </row>
    <row r="20" ht="36" customHeight="1" spans="2:10">
      <c r="B20" s="28"/>
      <c r="C20" s="46" t="s">
        <v>544</v>
      </c>
      <c r="D20" s="47" t="s">
        <v>544</v>
      </c>
      <c r="E20" s="47" t="s">
        <v>545</v>
      </c>
      <c r="F20" s="48"/>
      <c r="G20" s="49">
        <v>10</v>
      </c>
      <c r="H20" s="50" t="s">
        <v>522</v>
      </c>
      <c r="I20" s="6" t="s">
        <v>511</v>
      </c>
      <c r="J20" s="54" t="s">
        <v>525</v>
      </c>
    </row>
    <row r="21" ht="20.25" customHeight="1" spans="2:10">
      <c r="B21" s="28"/>
      <c r="C21" s="46" t="s">
        <v>546</v>
      </c>
      <c r="D21" s="47" t="s">
        <v>546</v>
      </c>
      <c r="E21" s="47" t="s">
        <v>547</v>
      </c>
      <c r="F21" s="48"/>
      <c r="G21" s="49">
        <v>10</v>
      </c>
      <c r="H21" s="50" t="s">
        <v>522</v>
      </c>
      <c r="I21" s="6" t="s">
        <v>511</v>
      </c>
      <c r="J21" s="54" t="s">
        <v>541</v>
      </c>
    </row>
    <row r="22" ht="21.75" customHeight="1" spans="2:10">
      <c r="B22" s="28"/>
      <c r="C22" s="46" t="s">
        <v>548</v>
      </c>
      <c r="D22" s="47" t="s">
        <v>548</v>
      </c>
      <c r="E22" s="47" t="s">
        <v>549</v>
      </c>
      <c r="F22" s="48"/>
      <c r="G22" s="49">
        <v>6</v>
      </c>
      <c r="H22" s="50" t="s">
        <v>550</v>
      </c>
      <c r="I22" s="55" t="s">
        <v>551</v>
      </c>
      <c r="J22" s="54" t="s">
        <v>552</v>
      </c>
    </row>
  </sheetData>
  <mergeCells count="28">
    <mergeCell ref="C5:G5"/>
    <mergeCell ref="I5:J5"/>
    <mergeCell ref="C6:J6"/>
    <mergeCell ref="C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B7:B22"/>
    <mergeCell ref="C8:C13"/>
    <mergeCell ref="C14:C15"/>
    <mergeCell ref="C16:C17"/>
    <mergeCell ref="C18:C19"/>
    <mergeCell ref="D8:D11"/>
    <mergeCell ref="D12:D13"/>
    <mergeCell ref="D16:D17"/>
    <mergeCell ref="B2:J3"/>
  </mergeCells>
  <pageMargins left="0.708244776162576" right="0.708244776162576" top="0.747823152016467" bottom="0.747823152016467" header="0.315238382872634" footer="0.315238382872634"/>
  <pageSetup paperSize="9" scale="3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C11" sqref="C11:G11"/>
    </sheetView>
  </sheetViews>
  <sheetFormatPr defaultColWidth="10" defaultRowHeight="14.4" outlineLevelCol="6"/>
  <cols>
    <col min="1" max="1" width="1.12962962962963" style="30" customWidth="1"/>
    <col min="2" max="2" width="18.1296296296296" style="30" customWidth="1"/>
    <col min="3" max="3" width="9.75" style="30" customWidth="1"/>
    <col min="4" max="4" width="15.25" style="30" customWidth="1"/>
    <col min="5" max="5" width="6.37962962962963" style="30" customWidth="1"/>
    <col min="6" max="6" width="17.6296296296296" style="30" customWidth="1"/>
    <col min="7" max="7" width="25.8796296296296" style="30" customWidth="1"/>
    <col min="8" max="8" width="9.75" style="30" customWidth="1"/>
    <col min="9" max="16384" width="10" style="30"/>
  </cols>
  <sheetData>
    <row r="1" ht="15.75" customHeight="1" spans="1:7">
      <c r="A1" s="3"/>
      <c r="B1" s="3" t="s">
        <v>553</v>
      </c>
      <c r="C1" s="3"/>
      <c r="D1" s="3"/>
      <c r="E1" s="3"/>
      <c r="F1" s="3"/>
      <c r="G1" s="3"/>
    </row>
    <row r="2" ht="64.5" customHeight="1" spans="1:7">
      <c r="A2" s="3"/>
      <c r="B2" s="31" t="s">
        <v>554</v>
      </c>
      <c r="C2" s="31"/>
      <c r="D2" s="31"/>
      <c r="E2" s="31"/>
      <c r="F2" s="31"/>
      <c r="G2" s="31"/>
    </row>
    <row r="3" ht="28.5" customHeight="1" spans="2:7">
      <c r="B3" s="32" t="s">
        <v>555</v>
      </c>
      <c r="C3" s="33"/>
      <c r="D3" s="33"/>
      <c r="E3" s="33"/>
      <c r="F3" s="6" t="s">
        <v>556</v>
      </c>
      <c r="G3" s="33"/>
    </row>
    <row r="4" ht="30" customHeight="1" spans="2:7">
      <c r="B4" s="32" t="s">
        <v>557</v>
      </c>
      <c r="C4" s="33"/>
      <c r="D4" s="33"/>
      <c r="E4" s="33"/>
      <c r="F4" s="6" t="s">
        <v>558</v>
      </c>
      <c r="G4" s="33"/>
    </row>
    <row r="5" ht="25.5" customHeight="1" spans="2:7">
      <c r="B5" s="32" t="s">
        <v>497</v>
      </c>
      <c r="C5" s="33"/>
      <c r="D5" s="32" t="s">
        <v>559</v>
      </c>
      <c r="E5" s="33" t="s">
        <v>560</v>
      </c>
      <c r="F5" s="32" t="s">
        <v>561</v>
      </c>
      <c r="G5" s="33" t="s">
        <v>560</v>
      </c>
    </row>
    <row r="6" ht="25.5" customHeight="1" spans="2:7">
      <c r="B6" s="32"/>
      <c r="C6" s="33"/>
      <c r="D6" s="32"/>
      <c r="E6" s="33"/>
      <c r="F6" s="32" t="s">
        <v>562</v>
      </c>
      <c r="G6" s="33" t="s">
        <v>560</v>
      </c>
    </row>
    <row r="7" ht="41.25" customHeight="1" spans="2:7">
      <c r="B7" s="32" t="s">
        <v>563</v>
      </c>
      <c r="C7" s="32"/>
      <c r="D7" s="32"/>
      <c r="E7" s="32"/>
      <c r="F7" s="32"/>
      <c r="G7" s="32"/>
    </row>
    <row r="8" ht="42.75" customHeight="1" spans="2:7">
      <c r="B8" s="32" t="s">
        <v>564</v>
      </c>
      <c r="C8" s="32"/>
      <c r="D8" s="32"/>
      <c r="E8" s="32"/>
      <c r="F8" s="32"/>
      <c r="G8" s="32"/>
    </row>
    <row r="9" ht="42" customHeight="1" spans="2:7">
      <c r="B9" s="32" t="s">
        <v>565</v>
      </c>
      <c r="C9" s="32"/>
      <c r="D9" s="32"/>
      <c r="E9" s="32"/>
      <c r="F9" s="32"/>
      <c r="G9" s="32"/>
    </row>
    <row r="10" ht="37.5" customHeight="1" spans="2:7">
      <c r="B10" s="32" t="s">
        <v>566</v>
      </c>
      <c r="C10" s="32"/>
      <c r="D10" s="32"/>
      <c r="E10" s="32"/>
      <c r="F10" s="32"/>
      <c r="G10" s="32"/>
    </row>
    <row r="11" ht="38.25" customHeight="1" spans="2:7">
      <c r="B11" s="32" t="s">
        <v>567</v>
      </c>
      <c r="C11" s="32"/>
      <c r="D11" s="32"/>
      <c r="E11" s="32"/>
      <c r="F11" s="32"/>
      <c r="G11" s="32"/>
    </row>
    <row r="12" ht="39" customHeight="1" spans="2:7">
      <c r="B12" s="32" t="s">
        <v>568</v>
      </c>
      <c r="C12" s="32"/>
      <c r="D12" s="32"/>
      <c r="E12" s="32"/>
      <c r="F12" s="32"/>
      <c r="G12" s="32"/>
    </row>
    <row r="13" ht="42" customHeight="1" spans="2:7">
      <c r="B13" s="34" t="s">
        <v>501</v>
      </c>
      <c r="C13" s="6" t="s">
        <v>502</v>
      </c>
      <c r="D13" s="6" t="s">
        <v>503</v>
      </c>
      <c r="E13" s="6" t="s">
        <v>504</v>
      </c>
      <c r="F13" s="6" t="s">
        <v>505</v>
      </c>
      <c r="G13" s="6" t="s">
        <v>506</v>
      </c>
    </row>
    <row r="14" ht="18.75" customHeight="1" spans="2:7">
      <c r="B14" s="34"/>
      <c r="C14" s="35"/>
      <c r="D14" s="33"/>
      <c r="E14" s="33"/>
      <c r="F14" s="33"/>
      <c r="G14" s="33"/>
    </row>
    <row r="15" ht="14.25" customHeight="1" spans="2:7">
      <c r="B15" s="34"/>
      <c r="C15" s="35"/>
      <c r="D15" s="33"/>
      <c r="E15" s="33"/>
      <c r="F15" s="33"/>
      <c r="G15" s="33"/>
    </row>
    <row r="16" ht="14.25" customHeight="1" spans="2:7">
      <c r="B16" s="34"/>
      <c r="C16" s="35"/>
      <c r="D16" s="33"/>
      <c r="E16" s="33"/>
      <c r="F16" s="33"/>
      <c r="G16" s="33"/>
    </row>
    <row r="17" ht="14.25" customHeight="1" spans="2:7">
      <c r="B17" s="34"/>
      <c r="C17" s="35"/>
      <c r="D17" s="33"/>
      <c r="E17" s="33"/>
      <c r="F17" s="33"/>
      <c r="G17" s="33"/>
    </row>
    <row r="18" ht="14.25" customHeight="1" spans="2:7">
      <c r="B18" s="34"/>
      <c r="C18" s="35"/>
      <c r="D18" s="33"/>
      <c r="E18" s="33"/>
      <c r="F18" s="33"/>
      <c r="G18" s="33"/>
    </row>
    <row r="19" ht="14.25" customHeight="1" spans="2:7">
      <c r="B19" s="34"/>
      <c r="C19" s="35"/>
      <c r="D19" s="33"/>
      <c r="E19" s="33"/>
      <c r="F19" s="33"/>
      <c r="G19" s="33"/>
    </row>
    <row r="20" ht="14.25" customHeight="1" spans="2:7">
      <c r="B20" s="34"/>
      <c r="C20" s="35"/>
      <c r="D20" s="33"/>
      <c r="E20" s="33"/>
      <c r="F20" s="33"/>
      <c r="G20" s="33"/>
    </row>
    <row r="21" ht="14.25" customHeight="1" spans="2:7">
      <c r="B21" s="34"/>
      <c r="C21" s="35"/>
      <c r="D21" s="33"/>
      <c r="E21" s="33"/>
      <c r="F21" s="33"/>
      <c r="G21" s="33"/>
    </row>
    <row r="22" ht="14.25" customHeight="1" spans="2:7">
      <c r="B22" s="34"/>
      <c r="C22" s="35"/>
      <c r="D22" s="33"/>
      <c r="E22" s="33"/>
      <c r="F22" s="33"/>
      <c r="G22" s="33"/>
    </row>
    <row r="23" ht="15.75" customHeight="1" spans="2:7">
      <c r="B23" s="36" t="s">
        <v>569</v>
      </c>
      <c r="C23" s="36"/>
      <c r="D23" s="36"/>
      <c r="E23" s="36"/>
      <c r="F23" s="36"/>
      <c r="G23" s="36"/>
    </row>
  </sheetData>
  <mergeCells count="15">
    <mergeCell ref="B2:G2"/>
    <mergeCell ref="C3:E3"/>
    <mergeCell ref="C4:E4"/>
    <mergeCell ref="C7:G7"/>
    <mergeCell ref="C8:G8"/>
    <mergeCell ref="C9:G9"/>
    <mergeCell ref="C10:G10"/>
    <mergeCell ref="C11:G11"/>
    <mergeCell ref="C12:G12"/>
    <mergeCell ref="B23:G23"/>
    <mergeCell ref="B5:B6"/>
    <mergeCell ref="B13:B22"/>
    <mergeCell ref="C5:C6"/>
    <mergeCell ref="D5:D6"/>
    <mergeCell ref="E5:E6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14" sqref="F14"/>
    </sheetView>
  </sheetViews>
  <sheetFormatPr defaultColWidth="9" defaultRowHeight="14.4" outlineLevelCol="7"/>
  <cols>
    <col min="1" max="1" width="12.5" style="1" customWidth="1"/>
    <col min="2" max="2" width="21.25" style="1" customWidth="1"/>
    <col min="3" max="3" width="6" style="1" customWidth="1"/>
    <col min="4" max="4" width="8.25" customWidth="1"/>
    <col min="5" max="5" width="14.25" customWidth="1"/>
    <col min="6" max="6" width="23" style="1" customWidth="1"/>
  </cols>
  <sheetData>
    <row r="1" ht="15.75" customHeight="1" spans="1:6">
      <c r="A1" s="2" t="s">
        <v>570</v>
      </c>
      <c r="B1" s="2"/>
      <c r="C1" s="2"/>
      <c r="D1" s="3"/>
      <c r="E1" s="3"/>
      <c r="F1" s="2"/>
    </row>
    <row r="2" ht="54" customHeight="1" spans="1:8">
      <c r="A2" s="4" t="s">
        <v>571</v>
      </c>
      <c r="B2" s="4"/>
      <c r="C2" s="4"/>
      <c r="D2" s="4"/>
      <c r="E2" s="4"/>
      <c r="F2" s="4"/>
      <c r="H2" s="5"/>
    </row>
    <row r="3" ht="27" customHeight="1" spans="1:6">
      <c r="A3" s="6" t="s">
        <v>555</v>
      </c>
      <c r="B3" s="7" t="s">
        <v>572</v>
      </c>
      <c r="C3" s="7"/>
      <c r="D3" s="7"/>
      <c r="E3" s="6" t="s">
        <v>556</v>
      </c>
      <c r="F3" s="7" t="s">
        <v>573</v>
      </c>
    </row>
    <row r="4" ht="60.75" customHeight="1" spans="1:6">
      <c r="A4" s="6" t="s">
        <v>557</v>
      </c>
      <c r="B4" s="8" t="s">
        <v>496</v>
      </c>
      <c r="C4" s="8"/>
      <c r="D4" s="8"/>
      <c r="E4" s="6" t="s">
        <v>558</v>
      </c>
      <c r="F4" s="7" t="s">
        <v>574</v>
      </c>
    </row>
    <row r="5" ht="18.75" customHeight="1" spans="1:6">
      <c r="A5" s="6" t="s">
        <v>497</v>
      </c>
      <c r="B5" s="9" t="s">
        <v>575</v>
      </c>
      <c r="C5" s="10"/>
      <c r="D5" s="11"/>
      <c r="E5" s="12" t="s">
        <v>559</v>
      </c>
      <c r="F5" s="13">
        <v>78</v>
      </c>
    </row>
    <row r="6" ht="15.75" customHeight="1" spans="1:6">
      <c r="A6" s="6"/>
      <c r="B6" s="14"/>
      <c r="C6" s="15"/>
      <c r="D6" s="16"/>
      <c r="E6" s="17"/>
      <c r="F6" s="18"/>
    </row>
    <row r="7" ht="121.5" customHeight="1" spans="1:6">
      <c r="A7" s="6" t="s">
        <v>563</v>
      </c>
      <c r="B7" s="19" t="s">
        <v>576</v>
      </c>
      <c r="C7" s="20"/>
      <c r="D7" s="20"/>
      <c r="E7" s="20"/>
      <c r="F7" s="21"/>
    </row>
    <row r="8" ht="90.75" customHeight="1" spans="1:6">
      <c r="A8" s="6" t="s">
        <v>564</v>
      </c>
      <c r="B8" s="19" t="s">
        <v>577</v>
      </c>
      <c r="C8" s="20"/>
      <c r="D8" s="20"/>
      <c r="E8" s="20"/>
      <c r="F8" s="21"/>
    </row>
    <row r="9" ht="42.75" customHeight="1" spans="1:6">
      <c r="A9" s="6" t="s">
        <v>565</v>
      </c>
      <c r="B9" s="19" t="s">
        <v>578</v>
      </c>
      <c r="C9" s="20"/>
      <c r="D9" s="20"/>
      <c r="E9" s="20"/>
      <c r="F9" s="21"/>
    </row>
    <row r="10" ht="30" customHeight="1" spans="1:6">
      <c r="A10" s="6" t="s">
        <v>566</v>
      </c>
      <c r="B10" s="19" t="s">
        <v>579</v>
      </c>
      <c r="C10" s="20"/>
      <c r="D10" s="20"/>
      <c r="E10" s="20"/>
      <c r="F10" s="21"/>
    </row>
    <row r="11" ht="39.75" customHeight="1" spans="1:6">
      <c r="A11" s="6" t="s">
        <v>567</v>
      </c>
      <c r="B11" s="22" t="s">
        <v>580</v>
      </c>
      <c r="C11" s="23"/>
      <c r="D11" s="23"/>
      <c r="E11" s="23"/>
      <c r="F11" s="24"/>
    </row>
    <row r="12" ht="64.5" customHeight="1" spans="1:6">
      <c r="A12" s="12" t="s">
        <v>568</v>
      </c>
      <c r="B12" s="25" t="s">
        <v>581</v>
      </c>
      <c r="C12" s="26"/>
      <c r="D12" s="26"/>
      <c r="E12" s="26"/>
      <c r="F12" s="27"/>
    </row>
    <row r="13" ht="32.25" customHeight="1" spans="1:6">
      <c r="A13" s="28" t="s">
        <v>501</v>
      </c>
      <c r="B13" s="28" t="s">
        <v>502</v>
      </c>
      <c r="C13" s="28" t="s">
        <v>503</v>
      </c>
      <c r="D13" s="28" t="s">
        <v>504</v>
      </c>
      <c r="E13" s="28" t="s">
        <v>505</v>
      </c>
      <c r="F13" s="28" t="s">
        <v>506</v>
      </c>
    </row>
    <row r="14" ht="28.5" customHeight="1" spans="1:6">
      <c r="A14" s="28"/>
      <c r="B14" s="29" t="s">
        <v>582</v>
      </c>
      <c r="C14" s="29">
        <v>10</v>
      </c>
      <c r="D14" s="29" t="s">
        <v>522</v>
      </c>
      <c r="E14" s="29" t="s">
        <v>583</v>
      </c>
      <c r="F14" s="29">
        <v>90</v>
      </c>
    </row>
    <row r="15" ht="33" customHeight="1" spans="1:6">
      <c r="A15" s="28"/>
      <c r="B15" s="29" t="s">
        <v>584</v>
      </c>
      <c r="C15" s="29">
        <v>10</v>
      </c>
      <c r="D15" s="29" t="s">
        <v>585</v>
      </c>
      <c r="E15" s="29" t="s">
        <v>583</v>
      </c>
      <c r="F15" s="29">
        <v>70000</v>
      </c>
    </row>
    <row r="16" ht="24.75" customHeight="1" spans="1:6">
      <c r="A16" s="28"/>
      <c r="B16" s="29" t="s">
        <v>586</v>
      </c>
      <c r="C16" s="29">
        <v>20</v>
      </c>
      <c r="D16" s="29" t="s">
        <v>587</v>
      </c>
      <c r="E16" s="29" t="s">
        <v>583</v>
      </c>
      <c r="F16" s="29">
        <v>2000000</v>
      </c>
    </row>
    <row r="17" ht="24.75" customHeight="1" spans="1:6">
      <c r="A17" s="28"/>
      <c r="B17" s="29" t="s">
        <v>588</v>
      </c>
      <c r="C17" s="29">
        <v>10</v>
      </c>
      <c r="D17" s="29" t="s">
        <v>522</v>
      </c>
      <c r="E17" s="29" t="s">
        <v>583</v>
      </c>
      <c r="F17" s="29">
        <v>90</v>
      </c>
    </row>
    <row r="18" ht="24.75" customHeight="1" spans="1:6">
      <c r="A18" s="28"/>
      <c r="B18" s="29" t="s">
        <v>589</v>
      </c>
      <c r="C18" s="29">
        <v>10</v>
      </c>
      <c r="D18" s="29" t="s">
        <v>522</v>
      </c>
      <c r="E18" s="29" t="s">
        <v>583</v>
      </c>
      <c r="F18" s="29">
        <v>95</v>
      </c>
    </row>
    <row r="19" ht="24.75" customHeight="1" spans="1:6">
      <c r="A19" s="28"/>
      <c r="B19" s="29" t="s">
        <v>590</v>
      </c>
      <c r="C19" s="29">
        <v>20</v>
      </c>
      <c r="D19" s="29" t="s">
        <v>591</v>
      </c>
      <c r="E19" s="29" t="s">
        <v>583</v>
      </c>
      <c r="F19" s="29">
        <v>365</v>
      </c>
    </row>
    <row r="20" ht="24.75" customHeight="1" spans="1:6">
      <c r="A20" s="28"/>
      <c r="B20" s="29" t="s">
        <v>592</v>
      </c>
      <c r="C20" s="29">
        <v>20</v>
      </c>
      <c r="D20" s="29" t="s">
        <v>522</v>
      </c>
      <c r="E20" s="29" t="s">
        <v>583</v>
      </c>
      <c r="F20" s="29">
        <v>100</v>
      </c>
    </row>
  </sheetData>
  <mergeCells count="14">
    <mergeCell ref="A2:F2"/>
    <mergeCell ref="B3:D3"/>
    <mergeCell ref="B4:D4"/>
    <mergeCell ref="B7:F7"/>
    <mergeCell ref="B8:F8"/>
    <mergeCell ref="B9:F9"/>
    <mergeCell ref="B10:F10"/>
    <mergeCell ref="B11:F11"/>
    <mergeCell ref="B12:F12"/>
    <mergeCell ref="A5:A6"/>
    <mergeCell ref="A13:A20"/>
    <mergeCell ref="E5:E6"/>
    <mergeCell ref="F5:F6"/>
    <mergeCell ref="B5:D6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abSelected="1" workbookViewId="0">
      <selection activeCell="A8" sqref="A8"/>
    </sheetView>
  </sheetViews>
  <sheetFormatPr defaultColWidth="6.87962962962963" defaultRowHeight="20.1" customHeight="1" outlineLevelCol="6"/>
  <cols>
    <col min="1" max="1" width="22.8796296296296" style="159" customWidth="1"/>
    <col min="2" max="2" width="19" style="159" customWidth="1"/>
    <col min="3" max="3" width="20.5" style="159" customWidth="1"/>
    <col min="4" max="7" width="19" style="159" customWidth="1"/>
    <col min="8" max="16384" width="6.87962962962963" style="67"/>
  </cols>
  <sheetData>
    <row r="1" s="115" customFormat="1" ht="19.5" customHeight="1" spans="1:7">
      <c r="A1" s="57" t="s">
        <v>311</v>
      </c>
      <c r="B1" s="160"/>
      <c r="C1" s="160"/>
      <c r="D1" s="160"/>
      <c r="E1" s="160"/>
      <c r="F1" s="160"/>
      <c r="G1" s="160"/>
    </row>
    <row r="2" s="115" customFormat="1" ht="38.25" customHeight="1" spans="1:7">
      <c r="A2" s="84" t="s">
        <v>312</v>
      </c>
      <c r="B2" s="161"/>
      <c r="C2" s="161"/>
      <c r="D2" s="161"/>
      <c r="E2" s="161"/>
      <c r="F2" s="161"/>
      <c r="G2" s="161"/>
    </row>
    <row r="3" s="115" customFormat="1" ht="19.5" customHeight="1" spans="1:7">
      <c r="A3" s="160"/>
      <c r="B3" s="160"/>
      <c r="C3" s="160"/>
      <c r="D3" s="160"/>
      <c r="E3" s="160"/>
      <c r="F3" s="160"/>
      <c r="G3" s="160"/>
    </row>
    <row r="4" s="115" customFormat="1" ht="19.5" customHeight="1" spans="1:7">
      <c r="A4" s="162"/>
      <c r="B4" s="162"/>
      <c r="C4" s="162"/>
      <c r="D4" s="162"/>
      <c r="E4" s="162"/>
      <c r="F4" s="162"/>
      <c r="G4" s="73" t="s">
        <v>313</v>
      </c>
    </row>
    <row r="5" s="115" customFormat="1" ht="19.5" customHeight="1" spans="1:7">
      <c r="A5" s="28" t="s">
        <v>314</v>
      </c>
      <c r="B5" s="28"/>
      <c r="C5" s="28" t="s">
        <v>315</v>
      </c>
      <c r="D5" s="28"/>
      <c r="E5" s="28"/>
      <c r="F5" s="28"/>
      <c r="G5" s="28"/>
    </row>
    <row r="6" s="115" customFormat="1" ht="45" customHeight="1" spans="1:7">
      <c r="A6" s="132" t="s">
        <v>316</v>
      </c>
      <c r="B6" s="132" t="s">
        <v>317</v>
      </c>
      <c r="C6" s="132" t="s">
        <v>316</v>
      </c>
      <c r="D6" s="132" t="s">
        <v>318</v>
      </c>
      <c r="E6" s="132" t="s">
        <v>319</v>
      </c>
      <c r="F6" s="132" t="s">
        <v>320</v>
      </c>
      <c r="G6" s="132" t="s">
        <v>321</v>
      </c>
    </row>
    <row r="7" s="115" customFormat="1" ht="19.5" customHeight="1" spans="1:7">
      <c r="A7" s="163" t="s">
        <v>322</v>
      </c>
      <c r="B7" s="164">
        <v>1811.73</v>
      </c>
      <c r="C7" s="165" t="s">
        <v>323</v>
      </c>
      <c r="D7" s="164">
        <v>1811.73</v>
      </c>
      <c r="E7" s="164">
        <v>1811.73</v>
      </c>
      <c r="F7" s="82"/>
      <c r="G7" s="82"/>
    </row>
    <row r="8" s="115" customFormat="1" ht="19.5" customHeight="1" spans="1:7">
      <c r="A8" s="104" t="s">
        <v>324</v>
      </c>
      <c r="B8" s="164">
        <v>1811.73</v>
      </c>
      <c r="C8" s="102" t="s">
        <v>325</v>
      </c>
      <c r="D8" s="164">
        <v>3.29</v>
      </c>
      <c r="E8" s="164">
        <v>3.29</v>
      </c>
      <c r="F8" s="77"/>
      <c r="G8" s="77"/>
    </row>
    <row r="9" s="115" customFormat="1" ht="19.5" customHeight="1" spans="1:7">
      <c r="A9" s="104" t="s">
        <v>326</v>
      </c>
      <c r="B9" s="77"/>
      <c r="C9" s="102" t="s">
        <v>327</v>
      </c>
      <c r="D9" s="164">
        <v>1695.2</v>
      </c>
      <c r="E9" s="164">
        <v>1695.2</v>
      </c>
      <c r="F9" s="77"/>
      <c r="G9" s="77"/>
    </row>
    <row r="10" s="115" customFormat="1" ht="19.5" customHeight="1" spans="1:7">
      <c r="A10" s="104" t="s">
        <v>328</v>
      </c>
      <c r="B10" s="108"/>
      <c r="C10" s="102" t="s">
        <v>329</v>
      </c>
      <c r="D10" s="164">
        <v>55.97</v>
      </c>
      <c r="E10" s="164">
        <v>55.97</v>
      </c>
      <c r="F10" s="77"/>
      <c r="G10" s="77"/>
    </row>
    <row r="11" s="115" customFormat="1" ht="19.5" customHeight="1" spans="1:7">
      <c r="A11" s="166" t="s">
        <v>330</v>
      </c>
      <c r="B11" s="167"/>
      <c r="C11" s="102" t="s">
        <v>331</v>
      </c>
      <c r="D11" s="164">
        <v>30.92</v>
      </c>
      <c r="E11" s="164">
        <v>30.92</v>
      </c>
      <c r="F11" s="77"/>
      <c r="G11" s="77"/>
    </row>
    <row r="12" s="115" customFormat="1" ht="19.5" customHeight="1" spans="1:7">
      <c r="A12" s="102" t="s">
        <v>324</v>
      </c>
      <c r="B12" s="168"/>
      <c r="C12" s="102" t="s">
        <v>332</v>
      </c>
      <c r="D12" s="164">
        <v>26.35</v>
      </c>
      <c r="E12" s="164">
        <v>26.35</v>
      </c>
      <c r="F12" s="77"/>
      <c r="G12" s="77"/>
    </row>
    <row r="13" s="115" customFormat="1" ht="19.5" customHeight="1" spans="1:7">
      <c r="A13" s="102" t="s">
        <v>326</v>
      </c>
      <c r="B13" s="114"/>
      <c r="C13" s="169"/>
      <c r="D13" s="90"/>
      <c r="E13" s="90"/>
      <c r="F13" s="77"/>
      <c r="G13" s="77"/>
    </row>
    <row r="14" s="115" customFormat="1" ht="19.5" customHeight="1" spans="1:7">
      <c r="A14" s="102" t="s">
        <v>328</v>
      </c>
      <c r="B14" s="170"/>
      <c r="C14" s="169"/>
      <c r="D14" s="90"/>
      <c r="E14" s="90"/>
      <c r="F14" s="77"/>
      <c r="G14" s="77"/>
    </row>
    <row r="15" s="115" customFormat="1" ht="19.5" customHeight="1" spans="1:7">
      <c r="A15" s="29"/>
      <c r="B15" s="171"/>
      <c r="C15" s="172"/>
      <c r="D15" s="90"/>
      <c r="E15" s="90"/>
      <c r="F15" s="77"/>
      <c r="G15" s="77"/>
    </row>
    <row r="16" s="115" customFormat="1" ht="19.5" customHeight="1" spans="1:7">
      <c r="A16" s="29"/>
      <c r="B16" s="171"/>
      <c r="C16" s="171" t="s">
        <v>333</v>
      </c>
      <c r="D16" s="171">
        <f>E16+F16+G16</f>
        <v>0</v>
      </c>
      <c r="E16" s="171">
        <f>B8+B12-E7</f>
        <v>0</v>
      </c>
      <c r="F16" s="76">
        <f>B9+B13-F7</f>
        <v>0</v>
      </c>
      <c r="G16" s="76">
        <f>B10+B14-G7</f>
        <v>0</v>
      </c>
    </row>
    <row r="17" s="115" customFormat="1" ht="19.5" customHeight="1" spans="1:7">
      <c r="A17" s="29"/>
      <c r="B17" s="171"/>
      <c r="C17" s="171"/>
      <c r="D17" s="171"/>
      <c r="E17" s="171"/>
      <c r="F17" s="76"/>
      <c r="G17" s="76"/>
    </row>
    <row r="18" s="115" customFormat="1" ht="19.5" customHeight="1" spans="1:7">
      <c r="A18" s="29" t="s">
        <v>334</v>
      </c>
      <c r="B18" s="171">
        <f>B7+B11</f>
        <v>1811.73</v>
      </c>
      <c r="C18" s="171" t="s">
        <v>335</v>
      </c>
      <c r="D18" s="171">
        <f>SUM(D7+D16)</f>
        <v>1811.73</v>
      </c>
      <c r="E18" s="171">
        <f>SUM(E7+E16)</f>
        <v>1811.73</v>
      </c>
      <c r="F18" s="76">
        <f>SUM(F7+F16)</f>
        <v>0</v>
      </c>
      <c r="G18" s="76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37478012926" footer="0.4999374780129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workbookViewId="0">
      <selection activeCell="B15" sqref="B15"/>
    </sheetView>
  </sheetViews>
  <sheetFormatPr defaultColWidth="6.87962962962963" defaultRowHeight="12.75" customHeight="1" outlineLevelCol="5"/>
  <cols>
    <col min="1" max="1" width="23.6296296296296" style="67" customWidth="1"/>
    <col min="2" max="2" width="44.6296296296296" style="67" customWidth="1"/>
    <col min="3" max="3" width="16.5" style="67" customWidth="1"/>
    <col min="4" max="6" width="13.6296296296296" style="67" customWidth="1"/>
    <col min="7" max="16384" width="6.87962962962963" style="67"/>
  </cols>
  <sheetData>
    <row r="1" ht="19.5" customHeight="1" spans="1:1">
      <c r="A1" s="68" t="s">
        <v>336</v>
      </c>
    </row>
    <row r="2" ht="36" customHeight="1" spans="1:6">
      <c r="A2" s="155" t="s">
        <v>337</v>
      </c>
      <c r="B2" s="116"/>
      <c r="C2" s="116"/>
      <c r="D2" s="116"/>
      <c r="E2" s="116"/>
      <c r="F2" s="116"/>
    </row>
    <row r="3" ht="19.5" customHeight="1" spans="1:6">
      <c r="A3" s="116"/>
      <c r="B3" s="116"/>
      <c r="C3" s="116"/>
      <c r="D3" s="116"/>
      <c r="E3" s="116"/>
      <c r="F3" s="116"/>
    </row>
    <row r="4" ht="19.5" customHeight="1" spans="1:6">
      <c r="A4" s="72"/>
      <c r="B4" s="72"/>
      <c r="C4" s="72"/>
      <c r="D4" s="72"/>
      <c r="E4" s="72"/>
      <c r="F4" s="73" t="s">
        <v>313</v>
      </c>
    </row>
    <row r="5" ht="19.5" customHeight="1" spans="1:6">
      <c r="A5" s="80" t="s">
        <v>338</v>
      </c>
      <c r="B5" s="80"/>
      <c r="C5" s="156" t="s">
        <v>339</v>
      </c>
      <c r="D5" s="80" t="s">
        <v>340</v>
      </c>
      <c r="E5" s="80"/>
      <c r="F5" s="80"/>
    </row>
    <row r="6" ht="19.5" customHeight="1" spans="1:6">
      <c r="A6" s="99" t="s">
        <v>341</v>
      </c>
      <c r="B6" s="99" t="s">
        <v>342</v>
      </c>
      <c r="C6" s="126"/>
      <c r="D6" s="99" t="s">
        <v>343</v>
      </c>
      <c r="E6" s="99" t="s">
        <v>344</v>
      </c>
      <c r="F6" s="99" t="s">
        <v>345</v>
      </c>
    </row>
    <row r="7" ht="19.5" customHeight="1" spans="1:6">
      <c r="A7" s="157"/>
      <c r="B7" s="102" t="s">
        <v>318</v>
      </c>
      <c r="C7" s="82">
        <v>1862.96</v>
      </c>
      <c r="D7" s="82">
        <v>1811.73</v>
      </c>
      <c r="E7" s="82">
        <v>681.87</v>
      </c>
      <c r="F7" s="82">
        <v>1129.86</v>
      </c>
    </row>
    <row r="8" ht="19.5" customHeight="1" spans="1:6">
      <c r="A8" s="158" t="s">
        <v>346</v>
      </c>
      <c r="B8" s="102" t="s">
        <v>325</v>
      </c>
      <c r="C8" s="82">
        <v>3.15</v>
      </c>
      <c r="D8" s="79">
        <v>3.29</v>
      </c>
      <c r="E8" s="79">
        <v>3.29</v>
      </c>
      <c r="F8" s="83"/>
    </row>
    <row r="9" ht="19.5" customHeight="1" spans="1:6">
      <c r="A9" s="158" t="s">
        <v>347</v>
      </c>
      <c r="B9" s="102" t="s">
        <v>348</v>
      </c>
      <c r="C9" s="82">
        <v>3.15</v>
      </c>
      <c r="D9" s="79">
        <v>3.29</v>
      </c>
      <c r="E9" s="79">
        <v>3.29</v>
      </c>
      <c r="F9" s="80"/>
    </row>
    <row r="10" ht="19.5" customHeight="1" spans="1:6">
      <c r="A10" s="158" t="s">
        <v>349</v>
      </c>
      <c r="B10" s="102" t="s">
        <v>350</v>
      </c>
      <c r="C10" s="82">
        <v>3.15</v>
      </c>
      <c r="D10" s="79">
        <v>3.29</v>
      </c>
      <c r="E10" s="79">
        <v>3.29</v>
      </c>
      <c r="F10" s="80"/>
    </row>
    <row r="11" ht="19.5" customHeight="1" spans="1:6">
      <c r="A11" s="158" t="s">
        <v>351</v>
      </c>
      <c r="B11" s="102" t="s">
        <v>327</v>
      </c>
      <c r="C11" s="82">
        <v>1747.27</v>
      </c>
      <c r="D11" s="82">
        <v>1695.2</v>
      </c>
      <c r="E11" s="79">
        <v>565.34</v>
      </c>
      <c r="F11" s="82">
        <v>1129.86</v>
      </c>
    </row>
    <row r="12" ht="19.5" customHeight="1" spans="1:6">
      <c r="A12" s="158" t="s">
        <v>352</v>
      </c>
      <c r="B12" s="102" t="s">
        <v>353</v>
      </c>
      <c r="C12" s="82">
        <v>1747.27</v>
      </c>
      <c r="D12" s="82">
        <v>1695.2</v>
      </c>
      <c r="E12" s="79">
        <v>565.34</v>
      </c>
      <c r="F12" s="82">
        <v>1129.86</v>
      </c>
    </row>
    <row r="13" ht="19.5" customHeight="1" spans="1:6">
      <c r="A13" s="158">
        <v>2070204</v>
      </c>
      <c r="B13" s="102" t="s">
        <v>354</v>
      </c>
      <c r="C13" s="82">
        <v>157</v>
      </c>
      <c r="D13" s="79">
        <v>191.01</v>
      </c>
      <c r="E13" s="80"/>
      <c r="F13" s="79">
        <v>191.01</v>
      </c>
    </row>
    <row r="14" ht="19.5" customHeight="1" spans="1:6">
      <c r="A14" s="158" t="s">
        <v>355</v>
      </c>
      <c r="B14" s="102" t="s">
        <v>356</v>
      </c>
      <c r="C14" s="82">
        <v>1590.27</v>
      </c>
      <c r="D14" s="82">
        <v>1504.19</v>
      </c>
      <c r="E14" s="79">
        <v>565.34</v>
      </c>
      <c r="F14" s="79">
        <v>938.85</v>
      </c>
    </row>
    <row r="15" ht="19.5" customHeight="1" spans="1:6">
      <c r="A15" s="158" t="s">
        <v>357</v>
      </c>
      <c r="B15" s="102" t="s">
        <v>329</v>
      </c>
      <c r="C15" s="82">
        <v>58.05</v>
      </c>
      <c r="D15" s="79">
        <v>55.97</v>
      </c>
      <c r="E15" s="79">
        <v>55.97</v>
      </c>
      <c r="F15" s="80"/>
    </row>
    <row r="16" ht="19.5" customHeight="1" spans="1:6">
      <c r="A16" s="158" t="s">
        <v>358</v>
      </c>
      <c r="B16" s="102" t="s">
        <v>359</v>
      </c>
      <c r="C16" s="82">
        <v>58.05</v>
      </c>
      <c r="D16" s="79">
        <v>55.97</v>
      </c>
      <c r="E16" s="79">
        <v>55.97</v>
      </c>
      <c r="F16" s="80"/>
    </row>
    <row r="17" ht="19.5" customHeight="1" spans="1:6">
      <c r="A17" s="158">
        <v>2080502</v>
      </c>
      <c r="B17" s="102" t="s">
        <v>360</v>
      </c>
      <c r="C17" s="82">
        <v>5.51</v>
      </c>
      <c r="D17" s="131"/>
      <c r="E17" s="80">
        <v>0</v>
      </c>
      <c r="F17" s="80"/>
    </row>
    <row r="18" ht="19.5" customHeight="1" spans="1:6">
      <c r="A18" s="158" t="s">
        <v>361</v>
      </c>
      <c r="B18" s="102" t="s">
        <v>362</v>
      </c>
      <c r="C18" s="82">
        <v>33.56</v>
      </c>
      <c r="D18" s="79">
        <v>35.14</v>
      </c>
      <c r="E18" s="79">
        <v>35.14</v>
      </c>
      <c r="F18" s="83"/>
    </row>
    <row r="19" ht="19.5" customHeight="1" spans="1:6">
      <c r="A19" s="158" t="s">
        <v>363</v>
      </c>
      <c r="B19" s="102" t="s">
        <v>364</v>
      </c>
      <c r="C19" s="82">
        <v>16.78</v>
      </c>
      <c r="D19" s="79">
        <v>17.57</v>
      </c>
      <c r="E19" s="79">
        <v>17.57</v>
      </c>
      <c r="F19" s="83"/>
    </row>
    <row r="20" ht="19.5" customHeight="1" spans="1:6">
      <c r="A20" s="158" t="s">
        <v>365</v>
      </c>
      <c r="B20" s="102" t="s">
        <v>366</v>
      </c>
      <c r="C20" s="82">
        <v>2.2</v>
      </c>
      <c r="D20" s="79">
        <v>3.26</v>
      </c>
      <c r="E20" s="79">
        <v>3.26</v>
      </c>
      <c r="F20" s="83"/>
    </row>
    <row r="21" ht="19.5" customHeight="1" spans="1:6">
      <c r="A21" s="158" t="s">
        <v>367</v>
      </c>
      <c r="B21" s="102" t="s">
        <v>331</v>
      </c>
      <c r="C21" s="82">
        <v>29.32</v>
      </c>
      <c r="D21" s="79">
        <v>30.92</v>
      </c>
      <c r="E21" s="79">
        <v>30.92</v>
      </c>
      <c r="F21" s="83"/>
    </row>
    <row r="22" ht="19.5" customHeight="1" spans="1:6">
      <c r="A22" s="158" t="s">
        <v>368</v>
      </c>
      <c r="B22" s="102" t="s">
        <v>369</v>
      </c>
      <c r="C22" s="82">
        <v>29.32</v>
      </c>
      <c r="D22" s="79">
        <v>30.92</v>
      </c>
      <c r="E22" s="79">
        <v>30.92</v>
      </c>
      <c r="F22" s="83"/>
    </row>
    <row r="23" ht="19.5" customHeight="1" spans="1:6">
      <c r="A23" s="158" t="s">
        <v>370</v>
      </c>
      <c r="B23" s="102" t="s">
        <v>371</v>
      </c>
      <c r="C23" s="82">
        <v>20.98</v>
      </c>
      <c r="D23" s="79">
        <v>21.96</v>
      </c>
      <c r="E23" s="79">
        <v>21.96</v>
      </c>
      <c r="F23" s="83"/>
    </row>
    <row r="24" ht="19.5" customHeight="1" spans="1:6">
      <c r="A24" s="158" t="s">
        <v>372</v>
      </c>
      <c r="B24" s="102" t="s">
        <v>373</v>
      </c>
      <c r="C24" s="82">
        <v>8.35</v>
      </c>
      <c r="D24" s="79">
        <v>8.96</v>
      </c>
      <c r="E24" s="79">
        <v>8.96</v>
      </c>
      <c r="F24" s="83"/>
    </row>
    <row r="25" ht="19.5" customHeight="1" spans="1:6">
      <c r="A25" s="158" t="s">
        <v>374</v>
      </c>
      <c r="B25" s="102" t="s">
        <v>332</v>
      </c>
      <c r="C25" s="82">
        <v>25.17</v>
      </c>
      <c r="D25" s="79">
        <v>26.35</v>
      </c>
      <c r="E25" s="79">
        <v>26.35</v>
      </c>
      <c r="F25" s="83"/>
    </row>
    <row r="26" ht="19.5" customHeight="1" spans="1:6">
      <c r="A26" s="158" t="s">
        <v>375</v>
      </c>
      <c r="B26" s="102" t="s">
        <v>376</v>
      </c>
      <c r="C26" s="82">
        <v>25.17</v>
      </c>
      <c r="D26" s="79">
        <v>26.35</v>
      </c>
      <c r="E26" s="79">
        <v>26.35</v>
      </c>
      <c r="F26" s="83"/>
    </row>
    <row r="27" ht="19.5" customHeight="1" spans="1:6">
      <c r="A27" s="158" t="s">
        <v>377</v>
      </c>
      <c r="B27" s="102" t="s">
        <v>378</v>
      </c>
      <c r="C27" s="82">
        <v>25.17</v>
      </c>
      <c r="D27" s="79">
        <v>26.35</v>
      </c>
      <c r="E27" s="79">
        <v>26.35</v>
      </c>
      <c r="F27" s="83"/>
    </row>
    <row r="28" ht="19.5" customHeight="1" spans="1:1">
      <c r="A28" s="125" t="s">
        <v>379</v>
      </c>
    </row>
  </sheetData>
  <mergeCells count="3">
    <mergeCell ref="A5:B5"/>
    <mergeCell ref="D5:F5"/>
    <mergeCell ref="C5:C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showZeros="0" workbookViewId="0">
      <selection activeCell="C16" sqref="C16"/>
    </sheetView>
  </sheetViews>
  <sheetFormatPr defaultColWidth="6.87962962962963" defaultRowHeight="20.1" customHeight="1" outlineLevelCol="4"/>
  <cols>
    <col min="1" max="1" width="14.5" style="67" customWidth="1"/>
    <col min="2" max="2" width="33.3796296296296" style="67" customWidth="1"/>
    <col min="3" max="5" width="20.6296296296296" style="67" customWidth="1"/>
    <col min="6" max="16384" width="6.87962962962963" style="67"/>
  </cols>
  <sheetData>
    <row r="1" ht="19.5" customHeight="1" spans="1:5">
      <c r="A1" s="68" t="s">
        <v>380</v>
      </c>
      <c r="E1" s="145"/>
    </row>
    <row r="2" s="144" customFormat="1" ht="44.25" customHeight="1" spans="1:5">
      <c r="A2" s="146" t="s">
        <v>381</v>
      </c>
      <c r="B2" s="147"/>
      <c r="C2" s="147"/>
      <c r="D2" s="147"/>
      <c r="E2" s="147"/>
    </row>
    <row r="3" ht="19.5" customHeight="1" spans="1:5">
      <c r="A3" s="116"/>
      <c r="B3" s="116"/>
      <c r="C3" s="116"/>
      <c r="D3" s="116"/>
      <c r="E3" s="116"/>
    </row>
    <row r="4" s="115" customFormat="1" ht="19.5" customHeight="1" spans="1:5">
      <c r="A4" s="72"/>
      <c r="B4" s="72"/>
      <c r="C4" s="72"/>
      <c r="D4" s="72"/>
      <c r="E4" s="148" t="s">
        <v>313</v>
      </c>
    </row>
    <row r="5" s="115" customFormat="1" ht="19.5" customHeight="1" spans="1:5">
      <c r="A5" s="80" t="s">
        <v>382</v>
      </c>
      <c r="B5" s="80"/>
      <c r="C5" s="80" t="s">
        <v>383</v>
      </c>
      <c r="D5" s="80"/>
      <c r="E5" s="80"/>
    </row>
    <row r="6" s="115" customFormat="1" ht="19.5" customHeight="1" spans="1:5">
      <c r="A6" s="80" t="s">
        <v>341</v>
      </c>
      <c r="B6" s="80" t="s">
        <v>342</v>
      </c>
      <c r="C6" s="80" t="s">
        <v>318</v>
      </c>
      <c r="D6" s="80" t="s">
        <v>384</v>
      </c>
      <c r="E6" s="80" t="s">
        <v>385</v>
      </c>
    </row>
    <row r="7" s="115" customFormat="1" ht="19.5" customHeight="1" spans="1:5">
      <c r="A7" s="149" t="s">
        <v>386</v>
      </c>
      <c r="B7" s="150" t="s">
        <v>387</v>
      </c>
      <c r="C7" s="79">
        <v>681.87</v>
      </c>
      <c r="D7" s="79">
        <v>548.89</v>
      </c>
      <c r="E7" s="79">
        <v>132.98</v>
      </c>
    </row>
    <row r="8" s="115" customFormat="1" ht="19.5" customHeight="1" spans="1:5">
      <c r="A8" s="151" t="s">
        <v>388</v>
      </c>
      <c r="B8" s="152" t="s">
        <v>389</v>
      </c>
      <c r="C8" s="79">
        <v>545.55</v>
      </c>
      <c r="D8" s="153">
        <v>545.55</v>
      </c>
      <c r="E8" s="77"/>
    </row>
    <row r="9" s="115" customFormat="1" ht="19.5" customHeight="1" spans="1:5">
      <c r="A9" s="151" t="s">
        <v>390</v>
      </c>
      <c r="B9" s="152" t="s">
        <v>391</v>
      </c>
      <c r="C9" s="79">
        <v>111.18</v>
      </c>
      <c r="D9" s="154">
        <v>111.18</v>
      </c>
      <c r="E9" s="77"/>
    </row>
    <row r="10" s="115" customFormat="1" ht="19.5" customHeight="1" spans="1:5">
      <c r="A10" s="151" t="s">
        <v>392</v>
      </c>
      <c r="B10" s="152" t="s">
        <v>393</v>
      </c>
      <c r="C10" s="79">
        <v>4.49</v>
      </c>
      <c r="D10" s="154">
        <v>4.49</v>
      </c>
      <c r="E10" s="77"/>
    </row>
    <row r="11" s="115" customFormat="1" ht="19.5" customHeight="1" spans="1:5">
      <c r="A11" s="151" t="s">
        <v>394</v>
      </c>
      <c r="B11" s="152" t="s">
        <v>395</v>
      </c>
      <c r="C11" s="79">
        <v>277.36</v>
      </c>
      <c r="D11" s="154">
        <v>277.36</v>
      </c>
      <c r="E11" s="77"/>
    </row>
    <row r="12" s="115" customFormat="1" ht="19.5" customHeight="1" spans="1:5">
      <c r="A12" s="151" t="s">
        <v>396</v>
      </c>
      <c r="B12" s="152" t="s">
        <v>397</v>
      </c>
      <c r="C12" s="79">
        <v>35.14</v>
      </c>
      <c r="D12" s="154">
        <v>35.14</v>
      </c>
      <c r="E12" s="77"/>
    </row>
    <row r="13" s="115" customFormat="1" ht="19.5" customHeight="1" spans="1:5">
      <c r="A13" s="151" t="s">
        <v>398</v>
      </c>
      <c r="B13" s="152" t="s">
        <v>399</v>
      </c>
      <c r="C13" s="79">
        <v>17.57</v>
      </c>
      <c r="D13" s="154">
        <v>17.57</v>
      </c>
      <c r="E13" s="77"/>
    </row>
    <row r="14" s="115" customFormat="1" ht="19.5" customHeight="1" spans="1:5">
      <c r="A14" s="151" t="s">
        <v>400</v>
      </c>
      <c r="B14" s="152" t="s">
        <v>401</v>
      </c>
      <c r="C14" s="79">
        <v>18.67</v>
      </c>
      <c r="D14" s="154">
        <v>18.67</v>
      </c>
      <c r="E14" s="77"/>
    </row>
    <row r="15" s="115" customFormat="1" ht="19.5" customHeight="1" spans="1:5">
      <c r="A15" s="151" t="s">
        <v>402</v>
      </c>
      <c r="B15" s="152" t="s">
        <v>403</v>
      </c>
      <c r="C15" s="79">
        <v>5.05</v>
      </c>
      <c r="D15" s="154">
        <v>5.05</v>
      </c>
      <c r="E15" s="77"/>
    </row>
    <row r="16" s="115" customFormat="1" ht="19.5" customHeight="1" spans="1:5">
      <c r="A16" s="151" t="s">
        <v>404</v>
      </c>
      <c r="B16" s="152" t="s">
        <v>405</v>
      </c>
      <c r="C16" s="79">
        <v>26.35</v>
      </c>
      <c r="D16" s="154">
        <v>26.35</v>
      </c>
      <c r="E16" s="77"/>
    </row>
    <row r="17" s="115" customFormat="1" ht="19.5" customHeight="1" spans="1:5">
      <c r="A17" s="151" t="s">
        <v>406</v>
      </c>
      <c r="B17" s="152" t="s">
        <v>407</v>
      </c>
      <c r="C17" s="79">
        <v>8.62</v>
      </c>
      <c r="D17" s="154">
        <v>8.62</v>
      </c>
      <c r="E17" s="77"/>
    </row>
    <row r="18" s="115" customFormat="1" ht="19.5" customHeight="1" spans="1:5">
      <c r="A18" s="151" t="s">
        <v>408</v>
      </c>
      <c r="B18" s="152" t="s">
        <v>409</v>
      </c>
      <c r="C18" s="79">
        <v>41.12</v>
      </c>
      <c r="D18" s="154">
        <v>41.12</v>
      </c>
      <c r="E18" s="77"/>
    </row>
    <row r="19" s="115" customFormat="1" ht="19.5" customHeight="1" spans="1:5">
      <c r="A19" s="151" t="s">
        <v>410</v>
      </c>
      <c r="B19" s="152" t="s">
        <v>411</v>
      </c>
      <c r="C19" s="79">
        <v>132.98</v>
      </c>
      <c r="D19" s="143"/>
      <c r="E19" s="79">
        <v>132.98</v>
      </c>
    </row>
    <row r="20" s="115" customFormat="1" ht="19.5" customHeight="1" spans="1:5">
      <c r="A20" s="151" t="s">
        <v>412</v>
      </c>
      <c r="B20" s="109" t="s">
        <v>413</v>
      </c>
      <c r="C20" s="79">
        <v>22.2</v>
      </c>
      <c r="D20" s="143"/>
      <c r="E20" s="79">
        <v>22.2</v>
      </c>
    </row>
    <row r="21" s="115" customFormat="1" ht="19.5" customHeight="1" spans="1:5">
      <c r="A21" s="151" t="s">
        <v>414</v>
      </c>
      <c r="B21" s="109" t="s">
        <v>415</v>
      </c>
      <c r="C21" s="79">
        <v>2</v>
      </c>
      <c r="D21" s="143"/>
      <c r="E21" s="79">
        <v>2</v>
      </c>
    </row>
    <row r="22" s="115" customFormat="1" ht="19.5" customHeight="1" spans="1:5">
      <c r="A22" s="151" t="s">
        <v>416</v>
      </c>
      <c r="B22" s="109" t="s">
        <v>417</v>
      </c>
      <c r="C22" s="79">
        <v>2</v>
      </c>
      <c r="D22" s="143"/>
      <c r="E22" s="79">
        <v>2</v>
      </c>
    </row>
    <row r="23" s="115" customFormat="1" ht="19.5" customHeight="1" spans="1:5">
      <c r="A23" s="151" t="s">
        <v>418</v>
      </c>
      <c r="B23" s="109" t="s">
        <v>419</v>
      </c>
      <c r="C23" s="79">
        <v>1</v>
      </c>
      <c r="D23" s="143"/>
      <c r="E23" s="79">
        <v>1</v>
      </c>
    </row>
    <row r="24" s="115" customFormat="1" ht="19.5" customHeight="1" spans="1:5">
      <c r="A24" s="151" t="s">
        <v>420</v>
      </c>
      <c r="B24" s="109" t="s">
        <v>421</v>
      </c>
      <c r="C24" s="79">
        <v>2</v>
      </c>
      <c r="D24" s="143"/>
      <c r="E24" s="79">
        <v>2</v>
      </c>
    </row>
    <row r="25" s="115" customFormat="1" ht="19.5" customHeight="1" spans="1:5">
      <c r="A25" s="151" t="s">
        <v>422</v>
      </c>
      <c r="B25" s="109" t="s">
        <v>423</v>
      </c>
      <c r="C25" s="79">
        <v>1</v>
      </c>
      <c r="D25" s="143"/>
      <c r="E25" s="79">
        <v>1</v>
      </c>
    </row>
    <row r="26" s="115" customFormat="1" ht="19.5" customHeight="1" spans="1:5">
      <c r="A26" s="151" t="s">
        <v>424</v>
      </c>
      <c r="B26" s="109" t="s">
        <v>425</v>
      </c>
      <c r="C26" s="79">
        <v>35</v>
      </c>
      <c r="D26" s="143"/>
      <c r="E26" s="79">
        <v>35</v>
      </c>
    </row>
    <row r="27" s="115" customFormat="1" ht="19.5" customHeight="1" spans="1:5">
      <c r="A27" s="151" t="s">
        <v>426</v>
      </c>
      <c r="B27" s="109" t="s">
        <v>427</v>
      </c>
      <c r="C27" s="79">
        <v>2</v>
      </c>
      <c r="D27" s="143"/>
      <c r="E27" s="79">
        <v>2</v>
      </c>
    </row>
    <row r="28" s="115" customFormat="1" ht="19.5" customHeight="1" spans="1:5">
      <c r="A28" s="151" t="s">
        <v>428</v>
      </c>
      <c r="B28" s="109" t="s">
        <v>429</v>
      </c>
      <c r="C28" s="79">
        <v>4</v>
      </c>
      <c r="D28" s="143"/>
      <c r="E28" s="79">
        <v>4</v>
      </c>
    </row>
    <row r="29" s="115" customFormat="1" ht="19.5" customHeight="1" spans="1:5">
      <c r="A29" s="151" t="s">
        <v>430</v>
      </c>
      <c r="B29" s="109" t="s">
        <v>431</v>
      </c>
      <c r="C29" s="79">
        <v>3.29</v>
      </c>
      <c r="D29" s="143"/>
      <c r="E29" s="79">
        <v>3.29</v>
      </c>
    </row>
    <row r="30" s="115" customFormat="1" ht="19.5" customHeight="1" spans="1:5">
      <c r="A30" s="151" t="s">
        <v>432</v>
      </c>
      <c r="B30" s="109" t="s">
        <v>433</v>
      </c>
      <c r="C30" s="79">
        <v>4</v>
      </c>
      <c r="D30" s="143"/>
      <c r="E30" s="79">
        <v>4</v>
      </c>
    </row>
    <row r="31" s="115" customFormat="1" ht="19.5" customHeight="1" spans="1:5">
      <c r="A31" s="151" t="s">
        <v>434</v>
      </c>
      <c r="B31" s="109" t="s">
        <v>435</v>
      </c>
      <c r="C31" s="79">
        <v>2.64</v>
      </c>
      <c r="D31" s="143"/>
      <c r="E31" s="79">
        <v>2.64</v>
      </c>
    </row>
    <row r="32" s="115" customFormat="1" ht="19.5" customHeight="1" spans="1:5">
      <c r="A32" s="151" t="s">
        <v>436</v>
      </c>
      <c r="B32" s="109" t="s">
        <v>437</v>
      </c>
      <c r="C32" s="79">
        <v>6.59</v>
      </c>
      <c r="D32" s="143"/>
      <c r="E32" s="79">
        <v>6.59</v>
      </c>
    </row>
    <row r="33" s="115" customFormat="1" ht="19.5" customHeight="1" spans="1:5">
      <c r="A33" s="151" t="s">
        <v>438</v>
      </c>
      <c r="B33" s="109" t="s">
        <v>439</v>
      </c>
      <c r="C33" s="79">
        <v>10</v>
      </c>
      <c r="D33" s="143"/>
      <c r="E33" s="79">
        <v>10</v>
      </c>
    </row>
    <row r="34" s="115" customFormat="1" ht="19.5" customHeight="1" spans="1:5">
      <c r="A34" s="151" t="s">
        <v>440</v>
      </c>
      <c r="B34" s="109" t="s">
        <v>441</v>
      </c>
      <c r="C34" s="79">
        <v>2</v>
      </c>
      <c r="D34" s="143"/>
      <c r="E34" s="79">
        <v>2</v>
      </c>
    </row>
    <row r="35" s="115" customFormat="1" ht="19.5" customHeight="1" spans="1:5">
      <c r="A35" s="151" t="s">
        <v>442</v>
      </c>
      <c r="B35" s="109" t="s">
        <v>443</v>
      </c>
      <c r="C35" s="79">
        <v>33.26</v>
      </c>
      <c r="D35" s="143"/>
      <c r="E35" s="79">
        <v>33.26</v>
      </c>
    </row>
    <row r="36" s="115" customFormat="1" ht="19.5" customHeight="1" spans="1:5">
      <c r="A36" s="151" t="s">
        <v>444</v>
      </c>
      <c r="B36" s="152" t="s">
        <v>445</v>
      </c>
      <c r="C36" s="79">
        <v>3.34</v>
      </c>
      <c r="D36" s="143"/>
      <c r="E36" s="77"/>
    </row>
    <row r="37" s="115" customFormat="1" ht="19.5" customHeight="1" spans="1:5">
      <c r="A37" s="151" t="s">
        <v>446</v>
      </c>
      <c r="B37" s="109" t="s">
        <v>407</v>
      </c>
      <c r="C37" s="79">
        <v>0.34</v>
      </c>
      <c r="D37" s="154">
        <v>0.34</v>
      </c>
      <c r="E37" s="77"/>
    </row>
    <row r="38" s="115" customFormat="1" ht="19.5" customHeight="1" spans="1:5">
      <c r="A38" s="151" t="s">
        <v>447</v>
      </c>
      <c r="B38" s="109" t="s">
        <v>448</v>
      </c>
      <c r="C38" s="79">
        <v>3</v>
      </c>
      <c r="D38" s="154">
        <v>3</v>
      </c>
      <c r="E38" s="77"/>
    </row>
    <row r="39" ht="19.5" customHeight="1"/>
    <row r="40" ht="19.5" customHeight="1"/>
  </sheetData>
  <mergeCells count="2">
    <mergeCell ref="A5:B5"/>
    <mergeCell ref="C5:E5"/>
  </mergeCells>
  <printOptions horizontalCentered="1"/>
  <pageMargins left="0" right="0" top="0" bottom="0.78740157480315" header="0.499937478012926" footer="0.4999374780129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showGridLines="0" showZeros="0" workbookViewId="0">
      <selection activeCell="C8" sqref="C8"/>
    </sheetView>
  </sheetViews>
  <sheetFormatPr defaultColWidth="6.87962962962963" defaultRowHeight="12.75" customHeight="1"/>
  <cols>
    <col min="1" max="12" width="11.6296296296296" style="67" customWidth="1"/>
    <col min="13" max="16384" width="6.87962962962963" style="67"/>
  </cols>
  <sheetData>
    <row r="1" ht="19.5" customHeight="1" spans="1:12">
      <c r="A1" s="68" t="s">
        <v>449</v>
      </c>
      <c r="L1" s="139"/>
    </row>
    <row r="2" ht="42" customHeight="1" spans="1:12">
      <c r="A2" s="84" t="s">
        <v>450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ht="19.5" customHeight="1" spans="1:1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ht="19.5" customHeight="1" spans="1:1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73" t="s">
        <v>313</v>
      </c>
    </row>
    <row r="5" ht="25.5" customHeight="1" spans="1:12">
      <c r="A5" s="126" t="s">
        <v>339</v>
      </c>
      <c r="B5" s="126"/>
      <c r="C5" s="126"/>
      <c r="D5" s="126"/>
      <c r="E5" s="126"/>
      <c r="F5" s="127"/>
      <c r="G5" s="80" t="s">
        <v>340</v>
      </c>
      <c r="H5" s="80"/>
      <c r="I5" s="80"/>
      <c r="J5" s="80"/>
      <c r="K5" s="80"/>
      <c r="L5" s="80"/>
    </row>
    <row r="6" ht="22.5" customHeight="1" spans="1:12">
      <c r="A6" s="128" t="s">
        <v>318</v>
      </c>
      <c r="B6" s="129" t="s">
        <v>451</v>
      </c>
      <c r="C6" s="128" t="s">
        <v>452</v>
      </c>
      <c r="D6" s="128"/>
      <c r="E6" s="128"/>
      <c r="F6" s="130" t="s">
        <v>453</v>
      </c>
      <c r="G6" s="131" t="s">
        <v>318</v>
      </c>
      <c r="H6" s="132" t="s">
        <v>451</v>
      </c>
      <c r="I6" s="99" t="s">
        <v>452</v>
      </c>
      <c r="J6" s="99"/>
      <c r="K6" s="140"/>
      <c r="L6" s="99" t="s">
        <v>453</v>
      </c>
    </row>
    <row r="7" ht="33.75" customHeight="1" spans="1:12">
      <c r="A7" s="133"/>
      <c r="B7" s="89"/>
      <c r="C7" s="134" t="s">
        <v>343</v>
      </c>
      <c r="D7" s="135" t="s">
        <v>454</v>
      </c>
      <c r="E7" s="135" t="s">
        <v>455</v>
      </c>
      <c r="F7" s="133"/>
      <c r="G7" s="136"/>
      <c r="H7" s="62"/>
      <c r="I7" s="141" t="s">
        <v>343</v>
      </c>
      <c r="J7" s="66" t="s">
        <v>454</v>
      </c>
      <c r="K7" s="142" t="s">
        <v>455</v>
      </c>
      <c r="L7" s="119"/>
    </row>
    <row r="8" ht="19.5" customHeight="1" spans="1:12">
      <c r="A8" s="137">
        <v>17</v>
      </c>
      <c r="B8" s="137">
        <v>2</v>
      </c>
      <c r="C8" s="137">
        <v>10</v>
      </c>
      <c r="D8" s="137"/>
      <c r="E8" s="137">
        <v>10</v>
      </c>
      <c r="F8" s="138">
        <v>5</v>
      </c>
      <c r="G8" s="124">
        <v>14</v>
      </c>
      <c r="H8" s="77"/>
      <c r="I8" s="143">
        <v>10</v>
      </c>
      <c r="J8" s="123"/>
      <c r="K8" s="124">
        <v>10</v>
      </c>
      <c r="L8" s="77">
        <v>4</v>
      </c>
    </row>
    <row r="9" ht="22.5" customHeight="1"/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B9" sqref="B9"/>
    </sheetView>
  </sheetViews>
  <sheetFormatPr defaultColWidth="6.87962962962963" defaultRowHeight="12.75" customHeight="1" outlineLevelCol="4"/>
  <cols>
    <col min="1" max="1" width="19.5" style="67" customWidth="1"/>
    <col min="2" max="2" width="52.5" style="67" customWidth="1"/>
    <col min="3" max="5" width="18.25" style="67" customWidth="1"/>
    <col min="6" max="16384" width="6.87962962962963" style="67"/>
  </cols>
  <sheetData>
    <row r="1" ht="19.5" customHeight="1" spans="1:5">
      <c r="A1" s="68" t="s">
        <v>456</v>
      </c>
      <c r="E1" s="93"/>
    </row>
    <row r="2" ht="42.75" customHeight="1" spans="1:5">
      <c r="A2" s="84" t="s">
        <v>457</v>
      </c>
      <c r="B2" s="116"/>
      <c r="C2" s="116"/>
      <c r="D2" s="116"/>
      <c r="E2" s="116"/>
    </row>
    <row r="3" ht="19.5" customHeight="1" spans="1:5">
      <c r="A3" s="116"/>
      <c r="B3" s="116"/>
      <c r="C3" s="116"/>
      <c r="D3" s="116"/>
      <c r="E3" s="116"/>
    </row>
    <row r="4" ht="19.5" customHeight="1" spans="1:5">
      <c r="A4" s="86"/>
      <c r="B4" s="86"/>
      <c r="C4" s="86"/>
      <c r="D4" s="86"/>
      <c r="E4" s="117" t="s">
        <v>313</v>
      </c>
    </row>
    <row r="5" ht="19.5" customHeight="1" spans="1:5">
      <c r="A5" s="80" t="s">
        <v>341</v>
      </c>
      <c r="B5" s="118" t="s">
        <v>342</v>
      </c>
      <c r="C5" s="80" t="s">
        <v>458</v>
      </c>
      <c r="D5" s="80"/>
      <c r="E5" s="80"/>
    </row>
    <row r="6" ht="19.5" customHeight="1" spans="1:5">
      <c r="A6" s="119"/>
      <c r="B6" s="119"/>
      <c r="C6" s="120" t="s">
        <v>318</v>
      </c>
      <c r="D6" s="120" t="s">
        <v>344</v>
      </c>
      <c r="E6" s="120" t="s">
        <v>345</v>
      </c>
    </row>
    <row r="7" ht="19.5" customHeight="1" spans="1:5">
      <c r="A7" s="121"/>
      <c r="B7" s="122"/>
      <c r="C7" s="123"/>
      <c r="D7" s="124"/>
      <c r="E7" s="77"/>
    </row>
    <row r="8" ht="20.25" customHeight="1" spans="1:1">
      <c r="A8" s="125" t="s">
        <v>459</v>
      </c>
    </row>
    <row r="9" ht="20.25" customHeight="1"/>
  </sheetData>
  <mergeCells count="3">
    <mergeCell ref="C5:E5"/>
    <mergeCell ref="A5:A6"/>
    <mergeCell ref="B5:B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8"/>
  <sheetViews>
    <sheetView showGridLines="0" showZeros="0" workbookViewId="0">
      <selection activeCell="A7" sqref="A7"/>
    </sheetView>
  </sheetViews>
  <sheetFormatPr defaultColWidth="6.87962962962963" defaultRowHeight="20.1" customHeight="1"/>
  <cols>
    <col min="1" max="4" width="34.5" style="67" customWidth="1"/>
    <col min="5" max="159" width="6.75" style="67" customWidth="1"/>
    <col min="160" max="16384" width="6.87962962962963" style="67"/>
  </cols>
  <sheetData>
    <row r="1" ht="19.5" customHeight="1" spans="1:251">
      <c r="A1" s="68" t="s">
        <v>460</v>
      </c>
      <c r="B1" s="91"/>
      <c r="C1" s="92"/>
      <c r="D1" s="93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</row>
    <row r="2" ht="38.25" customHeight="1" spans="1:251">
      <c r="A2" s="94" t="s">
        <v>461</v>
      </c>
      <c r="B2" s="95"/>
      <c r="C2" s="96"/>
      <c r="D2" s="95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ht="12.75" customHeight="1" spans="1:251">
      <c r="A3" s="95"/>
      <c r="B3" s="95"/>
      <c r="C3" s="96"/>
      <c r="D3" s="95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</row>
    <row r="4" ht="19.5" customHeight="1" spans="1:251">
      <c r="A4" s="72"/>
      <c r="B4" s="97"/>
      <c r="C4" s="98"/>
      <c r="D4" s="73" t="s">
        <v>313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</row>
    <row r="5" ht="23.25" customHeight="1" spans="1:251">
      <c r="A5" s="80" t="s">
        <v>314</v>
      </c>
      <c r="B5" s="80"/>
      <c r="C5" s="80" t="s">
        <v>315</v>
      </c>
      <c r="D5" s="80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</row>
    <row r="6" ht="24" customHeight="1" spans="1:251">
      <c r="A6" s="99" t="s">
        <v>316</v>
      </c>
      <c r="B6" s="100" t="s">
        <v>317</v>
      </c>
      <c r="C6" s="99" t="s">
        <v>316</v>
      </c>
      <c r="D6" s="99" t="s">
        <v>317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</row>
    <row r="7" ht="19.5" customHeight="1" spans="1:251">
      <c r="A7" s="101" t="s">
        <v>462</v>
      </c>
      <c r="B7" s="79">
        <v>1811.73</v>
      </c>
      <c r="C7" s="102" t="s">
        <v>325</v>
      </c>
      <c r="D7" s="79">
        <v>3.29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ht="19.5" customHeight="1" spans="1:251">
      <c r="A8" s="103" t="s">
        <v>463</v>
      </c>
      <c r="B8" s="77"/>
      <c r="C8" s="102" t="s">
        <v>327</v>
      </c>
      <c r="D8" s="79">
        <v>1695.2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ht="19.5" customHeight="1" spans="1:251">
      <c r="A9" s="104" t="s">
        <v>464</v>
      </c>
      <c r="B9" s="77"/>
      <c r="C9" s="102" t="s">
        <v>329</v>
      </c>
      <c r="D9" s="79">
        <v>55.97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ht="19.5" customHeight="1" spans="1:251">
      <c r="A10" s="104" t="s">
        <v>465</v>
      </c>
      <c r="B10" s="77"/>
      <c r="C10" s="102" t="s">
        <v>331</v>
      </c>
      <c r="D10" s="79">
        <v>30.92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ht="19.5" customHeight="1" spans="1:251">
      <c r="A11" s="103" t="s">
        <v>466</v>
      </c>
      <c r="B11" s="77"/>
      <c r="C11" s="102" t="s">
        <v>332</v>
      </c>
      <c r="D11" s="79">
        <v>26.35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ht="19.5" customHeight="1" spans="1:251">
      <c r="A12" s="103" t="s">
        <v>467</v>
      </c>
      <c r="B12" s="105"/>
      <c r="C12" s="106"/>
      <c r="D12" s="107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ht="19.5" customHeight="1" spans="1:251">
      <c r="A13" s="103" t="s">
        <v>468</v>
      </c>
      <c r="B13" s="105"/>
      <c r="C13" s="106"/>
      <c r="D13" s="107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ht="19.5" customHeight="1" spans="1:251">
      <c r="A14" s="103" t="s">
        <v>469</v>
      </c>
      <c r="B14" s="105"/>
      <c r="C14" s="106"/>
      <c r="D14" s="107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ht="19.5" customHeight="1" spans="1:251">
      <c r="A15" s="103" t="s">
        <v>470</v>
      </c>
      <c r="B15" s="77"/>
      <c r="C15" s="106"/>
      <c r="D15" s="107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ht="19.5" customHeight="1" spans="1:251">
      <c r="A16" s="103"/>
      <c r="B16" s="108"/>
      <c r="C16" s="106"/>
      <c r="D16" s="107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ht="19.5" customHeight="1" spans="1:251">
      <c r="A17" s="103"/>
      <c r="B17" s="77"/>
      <c r="C17" s="106"/>
      <c r="D17" s="107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ht="19.5" customHeight="1" spans="1:251">
      <c r="A18" s="103"/>
      <c r="B18" s="77"/>
      <c r="C18" s="106"/>
      <c r="D18" s="107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ht="19.5" customHeight="1" spans="1:251">
      <c r="A19" s="103"/>
      <c r="B19" s="77"/>
      <c r="C19" s="106"/>
      <c r="D19" s="107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ht="19.5" customHeight="1" spans="1:251">
      <c r="A20" s="103"/>
      <c r="B20" s="77"/>
      <c r="C20" s="106"/>
      <c r="D20" s="107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ht="19.5" customHeight="1" spans="1:251">
      <c r="A21" s="109"/>
      <c r="B21" s="77"/>
      <c r="C21" s="106"/>
      <c r="D21" s="107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ht="19.5" customHeight="1" spans="1:251">
      <c r="A22" s="109"/>
      <c r="B22" s="77"/>
      <c r="C22" s="106"/>
      <c r="D22" s="107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</row>
    <row r="23" ht="19.5" customHeight="1" spans="1:251">
      <c r="A23" s="109"/>
      <c r="B23" s="77"/>
      <c r="C23" s="106"/>
      <c r="D23" s="107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</row>
    <row r="24" ht="19.5" customHeight="1" spans="1:251">
      <c r="A24" s="109"/>
      <c r="B24" s="77"/>
      <c r="C24" s="106"/>
      <c r="D24" s="107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</row>
    <row r="25" ht="19.5" customHeight="1" spans="1:251">
      <c r="A25" s="110"/>
      <c r="B25" s="77"/>
      <c r="C25" s="106"/>
      <c r="D25" s="107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</row>
    <row r="26" ht="19.5" customHeight="1" spans="1:251">
      <c r="A26" s="110"/>
      <c r="B26" s="77"/>
      <c r="C26" s="106"/>
      <c r="D26" s="107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  <c r="IO26" s="115"/>
      <c r="IP26" s="115"/>
      <c r="IQ26" s="115"/>
    </row>
    <row r="27" ht="19.5" customHeight="1" spans="1:251">
      <c r="A27" s="110"/>
      <c r="B27" s="77"/>
      <c r="C27" s="111"/>
      <c r="D27" s="11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  <c r="IO27" s="115"/>
      <c r="IP27" s="115"/>
      <c r="IQ27" s="115"/>
    </row>
    <row r="28" ht="19.5" customHeight="1" spans="1:251">
      <c r="A28" s="29" t="s">
        <v>471</v>
      </c>
      <c r="B28" s="105">
        <f>SUM(B7:B15)</f>
        <v>1811.73</v>
      </c>
      <c r="C28" s="113" t="s">
        <v>472</v>
      </c>
      <c r="D28" s="79">
        <v>1811.73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  <c r="IO28" s="115"/>
      <c r="IP28" s="115"/>
      <c r="IQ28" s="115"/>
    </row>
    <row r="29" ht="19.5" customHeight="1" spans="1:251">
      <c r="A29" s="103" t="s">
        <v>473</v>
      </c>
      <c r="B29" s="105"/>
      <c r="C29" s="106" t="s">
        <v>474</v>
      </c>
      <c r="D29" s="11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5"/>
      <c r="IP29" s="115"/>
      <c r="IQ29" s="115"/>
    </row>
    <row r="30" ht="19.5" customHeight="1" spans="1:251">
      <c r="A30" s="103" t="s">
        <v>475</v>
      </c>
      <c r="B30" s="114"/>
      <c r="C30" s="106"/>
      <c r="D30" s="11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  <c r="IO30" s="115"/>
      <c r="IP30" s="115"/>
      <c r="IQ30" s="115"/>
    </row>
    <row r="31" ht="19.5" customHeight="1" spans="1:4">
      <c r="A31" s="29" t="s">
        <v>476</v>
      </c>
      <c r="B31" s="108">
        <v>1811.73</v>
      </c>
      <c r="C31" s="111" t="s">
        <v>477</v>
      </c>
      <c r="D31" s="112">
        <f>D28+D29</f>
        <v>1811.73</v>
      </c>
    </row>
    <row r="38" ht="19.5" customHeight="1"/>
  </sheetData>
  <mergeCells count="2">
    <mergeCell ref="A5:B5"/>
    <mergeCell ref="C5:D5"/>
  </mergeCells>
  <printOptions horizontalCentered="1"/>
  <pageMargins left="0" right="0" top="0" bottom="0" header="0.499937478012926" footer="0.4999374780129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showGridLines="0" showZeros="0" workbookViewId="0">
      <selection activeCell="C13" sqref="C13"/>
    </sheetView>
  </sheetViews>
  <sheetFormatPr defaultColWidth="6.87962962962963" defaultRowHeight="12.75" customHeight="1"/>
  <cols>
    <col min="1" max="1" width="9.25" style="67" customWidth="1"/>
    <col min="2" max="2" width="38.25" style="67" customWidth="1"/>
    <col min="3" max="7" width="12.6296296296296" style="67" customWidth="1"/>
    <col min="8" max="8" width="15" style="67" customWidth="1"/>
    <col min="9" max="9" width="9.5" style="67" customWidth="1"/>
    <col min="10" max="10" width="10.5" style="67" customWidth="1"/>
    <col min="11" max="11" width="11.75" style="67" customWidth="1"/>
    <col min="12" max="12" width="12.6296296296296" style="67" customWidth="1"/>
    <col min="13" max="13" width="10.75" style="67" customWidth="1"/>
    <col min="14" max="16384" width="6.87962962962963" style="67"/>
  </cols>
  <sheetData>
    <row r="1" ht="19.5" customHeight="1" spans="1:1">
      <c r="A1" s="68" t="s">
        <v>478</v>
      </c>
    </row>
    <row r="2" ht="43.5" customHeight="1" spans="1:13">
      <c r="A2" s="84" t="s">
        <v>479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ht="19.5" customHeight="1" spans="1:1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ht="19.5" customHeight="1" spans="1:1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 t="s">
        <v>313</v>
      </c>
    </row>
    <row r="5" ht="24" customHeight="1" spans="1:13">
      <c r="A5" s="80" t="s">
        <v>480</v>
      </c>
      <c r="B5" s="80"/>
      <c r="C5" s="87" t="s">
        <v>318</v>
      </c>
      <c r="D5" s="88" t="s">
        <v>475</v>
      </c>
      <c r="E5" s="28" t="s">
        <v>462</v>
      </c>
      <c r="F5" s="28" t="s">
        <v>463</v>
      </c>
      <c r="G5" s="28" t="s">
        <v>464</v>
      </c>
      <c r="H5" s="28" t="s">
        <v>481</v>
      </c>
      <c r="I5" s="28" t="s">
        <v>466</v>
      </c>
      <c r="J5" s="62" t="s">
        <v>482</v>
      </c>
      <c r="K5" s="62" t="s">
        <v>483</v>
      </c>
      <c r="L5" s="28" t="s">
        <v>469</v>
      </c>
      <c r="M5" s="28" t="s">
        <v>470</v>
      </c>
    </row>
    <row r="6" ht="42" customHeight="1" spans="1:13">
      <c r="A6" s="66" t="s">
        <v>341</v>
      </c>
      <c r="B6" s="66" t="s">
        <v>342</v>
      </c>
      <c r="C6" s="62"/>
      <c r="D6" s="89"/>
      <c r="E6" s="62"/>
      <c r="F6" s="62"/>
      <c r="G6" s="62"/>
      <c r="H6" s="28"/>
      <c r="I6" s="28"/>
      <c r="J6" s="66"/>
      <c r="K6" s="66"/>
      <c r="L6" s="62"/>
      <c r="M6" s="28"/>
    </row>
    <row r="7" ht="22.5" customHeight="1" spans="1:13">
      <c r="A7" s="74"/>
      <c r="B7" s="75" t="s">
        <v>318</v>
      </c>
      <c r="C7" s="82">
        <v>1811.73</v>
      </c>
      <c r="D7" s="88"/>
      <c r="E7" s="76">
        <v>1811.73</v>
      </c>
      <c r="F7" s="28"/>
      <c r="G7" s="28"/>
      <c r="H7" s="28"/>
      <c r="I7" s="28"/>
      <c r="J7" s="28"/>
      <c r="K7" s="28"/>
      <c r="L7" s="28"/>
      <c r="M7" s="28"/>
    </row>
    <row r="8" ht="22.5" customHeight="1" spans="1:13">
      <c r="A8" s="78" t="s">
        <v>346</v>
      </c>
      <c r="B8" s="75" t="s">
        <v>325</v>
      </c>
      <c r="C8" s="79">
        <v>3.29</v>
      </c>
      <c r="D8" s="77"/>
      <c r="E8" s="79">
        <v>3.29</v>
      </c>
      <c r="F8" s="77"/>
      <c r="G8" s="77"/>
      <c r="H8" s="90"/>
      <c r="I8" s="90"/>
      <c r="J8" s="77"/>
      <c r="K8" s="77"/>
      <c r="L8" s="77"/>
      <c r="M8" s="77"/>
    </row>
    <row r="9" ht="22.5" customHeight="1" spans="1:13">
      <c r="A9" s="78" t="s">
        <v>347</v>
      </c>
      <c r="B9" s="75" t="s">
        <v>348</v>
      </c>
      <c r="C9" s="79">
        <v>3.29</v>
      </c>
      <c r="D9" s="81"/>
      <c r="E9" s="79">
        <v>3.29</v>
      </c>
      <c r="F9" s="81"/>
      <c r="G9" s="81"/>
      <c r="H9" s="81"/>
      <c r="I9" s="81"/>
      <c r="J9" s="81"/>
      <c r="K9" s="81"/>
      <c r="L9" s="81"/>
      <c r="M9" s="81"/>
    </row>
    <row r="10" ht="22.5" customHeight="1" spans="1:13">
      <c r="A10" s="78" t="s">
        <v>349</v>
      </c>
      <c r="B10" s="75" t="s">
        <v>350</v>
      </c>
      <c r="C10" s="79">
        <v>3.29</v>
      </c>
      <c r="D10" s="81"/>
      <c r="E10" s="79">
        <v>3.29</v>
      </c>
      <c r="F10" s="81"/>
      <c r="G10" s="81"/>
      <c r="H10" s="81"/>
      <c r="I10" s="81"/>
      <c r="J10" s="81"/>
      <c r="K10" s="81"/>
      <c r="L10" s="81"/>
      <c r="M10" s="81"/>
    </row>
    <row r="11" ht="22.5" customHeight="1" spans="1:13">
      <c r="A11" s="78" t="s">
        <v>351</v>
      </c>
      <c r="B11" s="75" t="s">
        <v>327</v>
      </c>
      <c r="C11" s="82">
        <v>1695.2</v>
      </c>
      <c r="D11" s="81"/>
      <c r="E11" s="82">
        <v>1695.2</v>
      </c>
      <c r="F11" s="81"/>
      <c r="G11" s="81"/>
      <c r="H11" s="81"/>
      <c r="I11" s="81"/>
      <c r="J11" s="81"/>
      <c r="K11" s="81"/>
      <c r="L11" s="81"/>
      <c r="M11" s="81"/>
    </row>
    <row r="12" ht="22.5" customHeight="1" spans="1:13">
      <c r="A12" s="78" t="s">
        <v>352</v>
      </c>
      <c r="B12" s="75" t="s">
        <v>353</v>
      </c>
      <c r="C12" s="82">
        <v>1695.2</v>
      </c>
      <c r="D12" s="81"/>
      <c r="E12" s="82">
        <v>1695.2</v>
      </c>
      <c r="F12" s="81"/>
      <c r="G12" s="81"/>
      <c r="H12" s="81"/>
      <c r="I12" s="81"/>
      <c r="J12" s="81"/>
      <c r="K12" s="81"/>
      <c r="L12" s="81"/>
      <c r="M12" s="81"/>
    </row>
    <row r="13" ht="22.5" customHeight="1" spans="1:13">
      <c r="A13" s="78">
        <v>2070204</v>
      </c>
      <c r="B13" s="75" t="s">
        <v>354</v>
      </c>
      <c r="C13" s="79">
        <v>191.01</v>
      </c>
      <c r="D13" s="81"/>
      <c r="E13" s="79">
        <v>191.01</v>
      </c>
      <c r="F13" s="81"/>
      <c r="G13" s="81"/>
      <c r="H13" s="81"/>
      <c r="I13" s="81"/>
      <c r="J13" s="81"/>
      <c r="K13" s="81"/>
      <c r="L13" s="81"/>
      <c r="M13" s="81"/>
    </row>
    <row r="14" ht="22.5" customHeight="1" spans="1:13">
      <c r="A14" s="78" t="s">
        <v>355</v>
      </c>
      <c r="B14" s="75" t="s">
        <v>356</v>
      </c>
      <c r="C14" s="82">
        <v>1504.19</v>
      </c>
      <c r="D14" s="81"/>
      <c r="E14" s="82">
        <v>1504.19</v>
      </c>
      <c r="F14" s="81"/>
      <c r="G14" s="81"/>
      <c r="H14" s="81"/>
      <c r="I14" s="81"/>
      <c r="J14" s="81"/>
      <c r="K14" s="81"/>
      <c r="L14" s="81"/>
      <c r="M14" s="81"/>
    </row>
    <row r="15" ht="22.5" customHeight="1" spans="1:13">
      <c r="A15" s="78" t="s">
        <v>357</v>
      </c>
      <c r="B15" s="75" t="s">
        <v>329</v>
      </c>
      <c r="C15" s="79">
        <v>55.97</v>
      </c>
      <c r="D15" s="81"/>
      <c r="E15" s="79">
        <v>55.97</v>
      </c>
      <c r="F15" s="81"/>
      <c r="G15" s="81"/>
      <c r="H15" s="81"/>
      <c r="I15" s="81"/>
      <c r="J15" s="81"/>
      <c r="K15" s="81"/>
      <c r="L15" s="81"/>
      <c r="M15" s="81"/>
    </row>
    <row r="16" ht="22.5" customHeight="1" spans="1:13">
      <c r="A16" s="78" t="s">
        <v>358</v>
      </c>
      <c r="B16" s="75" t="s">
        <v>359</v>
      </c>
      <c r="C16" s="79">
        <v>55.97</v>
      </c>
      <c r="D16" s="81"/>
      <c r="E16" s="79">
        <v>55.97</v>
      </c>
      <c r="F16" s="81"/>
      <c r="G16" s="81"/>
      <c r="H16" s="81"/>
      <c r="I16" s="81"/>
      <c r="J16" s="81"/>
      <c r="K16" s="81"/>
      <c r="L16" s="81"/>
      <c r="M16" s="81"/>
    </row>
    <row r="17" ht="22.5" customHeight="1" spans="1:13">
      <c r="A17" s="78" t="s">
        <v>361</v>
      </c>
      <c r="B17" s="75" t="s">
        <v>362</v>
      </c>
      <c r="C17" s="79">
        <v>35.14</v>
      </c>
      <c r="D17" s="81"/>
      <c r="E17" s="79">
        <v>35.14</v>
      </c>
      <c r="F17" s="81"/>
      <c r="G17" s="81"/>
      <c r="H17" s="81"/>
      <c r="I17" s="81"/>
      <c r="J17" s="81"/>
      <c r="K17" s="81"/>
      <c r="L17" s="81"/>
      <c r="M17" s="81"/>
    </row>
    <row r="18" ht="22.5" customHeight="1" spans="1:13">
      <c r="A18" s="78" t="s">
        <v>363</v>
      </c>
      <c r="B18" s="75" t="s">
        <v>364</v>
      </c>
      <c r="C18" s="79">
        <v>17.57</v>
      </c>
      <c r="D18" s="81"/>
      <c r="E18" s="79">
        <v>17.57</v>
      </c>
      <c r="F18" s="81"/>
      <c r="G18" s="81"/>
      <c r="H18" s="81"/>
      <c r="I18" s="81"/>
      <c r="J18" s="81"/>
      <c r="K18" s="81"/>
      <c r="L18" s="81"/>
      <c r="M18" s="81"/>
    </row>
    <row r="19" ht="22.5" customHeight="1" spans="1:13">
      <c r="A19" s="78" t="s">
        <v>365</v>
      </c>
      <c r="B19" s="75" t="s">
        <v>366</v>
      </c>
      <c r="C19" s="79">
        <v>3.26</v>
      </c>
      <c r="D19" s="81"/>
      <c r="E19" s="79">
        <v>3.26</v>
      </c>
      <c r="F19" s="81"/>
      <c r="G19" s="81"/>
      <c r="H19" s="81"/>
      <c r="I19" s="81"/>
      <c r="J19" s="81"/>
      <c r="K19" s="81"/>
      <c r="L19" s="81"/>
      <c r="M19" s="81"/>
    </row>
    <row r="20" ht="22.5" customHeight="1" spans="1:13">
      <c r="A20" s="78" t="s">
        <v>367</v>
      </c>
      <c r="B20" s="75" t="s">
        <v>331</v>
      </c>
      <c r="C20" s="79">
        <v>30.92</v>
      </c>
      <c r="D20" s="81"/>
      <c r="E20" s="79">
        <v>30.92</v>
      </c>
      <c r="F20" s="81"/>
      <c r="G20" s="81"/>
      <c r="H20" s="81"/>
      <c r="I20" s="81"/>
      <c r="J20" s="81"/>
      <c r="K20" s="81"/>
      <c r="L20" s="81"/>
      <c r="M20" s="81"/>
    </row>
    <row r="21" ht="22.5" customHeight="1" spans="1:13">
      <c r="A21" s="78" t="s">
        <v>368</v>
      </c>
      <c r="B21" s="75" t="s">
        <v>369</v>
      </c>
      <c r="C21" s="79">
        <v>30.92</v>
      </c>
      <c r="D21" s="81"/>
      <c r="E21" s="79">
        <v>30.92</v>
      </c>
      <c r="F21" s="81"/>
      <c r="G21" s="81"/>
      <c r="H21" s="81"/>
      <c r="I21" s="81"/>
      <c r="J21" s="81"/>
      <c r="K21" s="81"/>
      <c r="L21" s="81"/>
      <c r="M21" s="81"/>
    </row>
    <row r="22" ht="22.5" customHeight="1" spans="1:13">
      <c r="A22" s="78" t="s">
        <v>370</v>
      </c>
      <c r="B22" s="75" t="s">
        <v>371</v>
      </c>
      <c r="C22" s="79">
        <v>21.96</v>
      </c>
      <c r="D22" s="81"/>
      <c r="E22" s="79">
        <v>21.96</v>
      </c>
      <c r="F22" s="81"/>
      <c r="G22" s="81"/>
      <c r="H22" s="81"/>
      <c r="I22" s="81"/>
      <c r="J22" s="81"/>
      <c r="K22" s="81"/>
      <c r="L22" s="81"/>
      <c r="M22" s="81"/>
    </row>
    <row r="23" ht="22.5" customHeight="1" spans="1:13">
      <c r="A23" s="78" t="s">
        <v>372</v>
      </c>
      <c r="B23" s="75" t="s">
        <v>373</v>
      </c>
      <c r="C23" s="79">
        <v>8.96</v>
      </c>
      <c r="D23" s="81"/>
      <c r="E23" s="79">
        <v>8.96</v>
      </c>
      <c r="F23" s="81"/>
      <c r="G23" s="81"/>
      <c r="H23" s="81"/>
      <c r="I23" s="81"/>
      <c r="J23" s="81"/>
      <c r="K23" s="81"/>
      <c r="L23" s="81"/>
      <c r="M23" s="81"/>
    </row>
    <row r="24" ht="22.5" customHeight="1" spans="1:13">
      <c r="A24" s="78" t="s">
        <v>374</v>
      </c>
      <c r="B24" s="75" t="s">
        <v>332</v>
      </c>
      <c r="C24" s="79">
        <v>26.35</v>
      </c>
      <c r="D24" s="81"/>
      <c r="E24" s="79">
        <v>26.35</v>
      </c>
      <c r="F24" s="81"/>
      <c r="G24" s="81"/>
      <c r="H24" s="81"/>
      <c r="I24" s="81"/>
      <c r="J24" s="81"/>
      <c r="K24" s="81"/>
      <c r="L24" s="81"/>
      <c r="M24" s="81"/>
    </row>
    <row r="25" ht="22.5" customHeight="1" spans="1:13">
      <c r="A25" s="78" t="s">
        <v>375</v>
      </c>
      <c r="B25" s="75" t="s">
        <v>376</v>
      </c>
      <c r="C25" s="79">
        <v>26.35</v>
      </c>
      <c r="D25" s="81"/>
      <c r="E25" s="79">
        <v>26.35</v>
      </c>
      <c r="F25" s="81"/>
      <c r="G25" s="81"/>
      <c r="H25" s="81"/>
      <c r="I25" s="81"/>
      <c r="J25" s="81"/>
      <c r="K25" s="81"/>
      <c r="L25" s="81"/>
      <c r="M25" s="81"/>
    </row>
    <row r="26" ht="22.5" customHeight="1" spans="1:13">
      <c r="A26" s="78" t="s">
        <v>377</v>
      </c>
      <c r="B26" s="75" t="s">
        <v>378</v>
      </c>
      <c r="C26" s="79">
        <v>26.35</v>
      </c>
      <c r="D26" s="81"/>
      <c r="E26" s="79">
        <v>26.35</v>
      </c>
      <c r="F26" s="81"/>
      <c r="G26" s="81"/>
      <c r="H26" s="81"/>
      <c r="I26" s="81"/>
      <c r="J26" s="81"/>
      <c r="K26" s="81"/>
      <c r="L26" s="81"/>
      <c r="M26" s="81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874956025852" bottom="0.999874956025852" header="0.499937478012926" footer="0.499937478012926"/>
  <pageSetup paperSize="9" scale="8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GridLines="0" showZeros="0" workbookViewId="0">
      <selection activeCell="E5" sqref="E5"/>
    </sheetView>
  </sheetViews>
  <sheetFormatPr defaultColWidth="6.87962962962963" defaultRowHeight="12.75" customHeight="1" outlineLevelCol="7"/>
  <cols>
    <col min="1" max="1" width="17.1296296296296" style="67" customWidth="1"/>
    <col min="2" max="2" width="29" style="67" customWidth="1"/>
    <col min="3" max="6" width="18" style="67" customWidth="1"/>
    <col min="7" max="7" width="19.5" style="67" customWidth="1"/>
    <col min="8" max="8" width="21" style="67" customWidth="1"/>
    <col min="9" max="16384" width="6.87962962962963" style="67"/>
  </cols>
  <sheetData>
    <row r="1" ht="19.5" customHeight="1" spans="1:1">
      <c r="A1" s="68" t="s">
        <v>484</v>
      </c>
    </row>
    <row r="2" ht="44.25" customHeight="1" spans="1:8">
      <c r="A2" s="69" t="s">
        <v>485</v>
      </c>
      <c r="B2" s="69"/>
      <c r="C2" s="69"/>
      <c r="D2" s="69"/>
      <c r="E2" s="69"/>
      <c r="F2" s="69"/>
      <c r="G2" s="69"/>
      <c r="H2" s="69"/>
    </row>
    <row r="3" ht="19.5" customHeight="1" spans="1:8">
      <c r="A3" s="70"/>
      <c r="B3" s="71"/>
      <c r="C3" s="71"/>
      <c r="D3" s="71"/>
      <c r="E3" s="71"/>
      <c r="F3" s="71"/>
      <c r="G3" s="71"/>
      <c r="H3" s="70"/>
    </row>
    <row r="4" ht="25.5" customHeight="1" spans="1:8">
      <c r="A4" s="72"/>
      <c r="B4" s="72"/>
      <c r="C4" s="72"/>
      <c r="D4" s="72"/>
      <c r="E4" s="72"/>
      <c r="F4" s="72"/>
      <c r="G4" s="72"/>
      <c r="H4" s="73" t="s">
        <v>313</v>
      </c>
    </row>
    <row r="5" ht="29.25" customHeight="1" spans="1:8">
      <c r="A5" s="28" t="s">
        <v>341</v>
      </c>
      <c r="B5" s="28" t="s">
        <v>342</v>
      </c>
      <c r="C5" s="28" t="s">
        <v>318</v>
      </c>
      <c r="D5" s="62" t="s">
        <v>344</v>
      </c>
      <c r="E5" s="28" t="s">
        <v>345</v>
      </c>
      <c r="F5" s="28" t="s">
        <v>486</v>
      </c>
      <c r="G5" s="28" t="s">
        <v>487</v>
      </c>
      <c r="H5" s="28" t="s">
        <v>488</v>
      </c>
    </row>
    <row r="6" ht="24.75" customHeight="1" spans="1:8">
      <c r="A6" s="74"/>
      <c r="B6" s="75" t="s">
        <v>318</v>
      </c>
      <c r="C6" s="76">
        <v>1811.73</v>
      </c>
      <c r="D6" s="76">
        <v>681.87</v>
      </c>
      <c r="E6" s="76">
        <v>1129.86</v>
      </c>
      <c r="F6" s="77"/>
      <c r="G6" s="77"/>
      <c r="H6" s="77"/>
    </row>
    <row r="7" ht="24.75" customHeight="1" spans="1:8">
      <c r="A7" s="78" t="s">
        <v>346</v>
      </c>
      <c r="B7" s="75" t="s">
        <v>325</v>
      </c>
      <c r="C7" s="79">
        <v>3.29</v>
      </c>
      <c r="D7" s="79">
        <v>3.29</v>
      </c>
      <c r="E7" s="80"/>
      <c r="F7" s="81"/>
      <c r="G7" s="81"/>
      <c r="H7" s="81"/>
    </row>
    <row r="8" ht="24.75" customHeight="1" spans="1:8">
      <c r="A8" s="78" t="s">
        <v>347</v>
      </c>
      <c r="B8" s="75" t="s">
        <v>348</v>
      </c>
      <c r="C8" s="79">
        <v>3.29</v>
      </c>
      <c r="D8" s="79">
        <v>3.29</v>
      </c>
      <c r="E8" s="80"/>
      <c r="F8" s="81"/>
      <c r="G8" s="81"/>
      <c r="H8" s="81"/>
    </row>
    <row r="9" ht="24.75" customHeight="1" spans="1:8">
      <c r="A9" s="78" t="s">
        <v>349</v>
      </c>
      <c r="B9" s="75" t="s">
        <v>350</v>
      </c>
      <c r="C9" s="79">
        <v>3.29</v>
      </c>
      <c r="D9" s="79">
        <v>3.29</v>
      </c>
      <c r="E9" s="80"/>
      <c r="F9" s="81"/>
      <c r="G9" s="81"/>
      <c r="H9" s="81"/>
    </row>
    <row r="10" ht="24.75" customHeight="1" spans="1:8">
      <c r="A10" s="78" t="s">
        <v>351</v>
      </c>
      <c r="B10" s="75" t="s">
        <v>327</v>
      </c>
      <c r="C10" s="82">
        <v>1695.2</v>
      </c>
      <c r="D10" s="79">
        <v>565.34</v>
      </c>
      <c r="E10" s="82">
        <v>1129.86</v>
      </c>
      <c r="F10" s="81"/>
      <c r="G10" s="81"/>
      <c r="H10" s="81"/>
    </row>
    <row r="11" ht="24.75" customHeight="1" spans="1:8">
      <c r="A11" s="78" t="s">
        <v>352</v>
      </c>
      <c r="B11" s="75" t="s">
        <v>353</v>
      </c>
      <c r="C11" s="82">
        <v>1695.2</v>
      </c>
      <c r="D11" s="79">
        <v>565.34</v>
      </c>
      <c r="E11" s="82">
        <v>1129.86</v>
      </c>
      <c r="F11" s="81"/>
      <c r="G11" s="81"/>
      <c r="H11" s="81"/>
    </row>
    <row r="12" ht="24.75" customHeight="1" spans="1:8">
      <c r="A12" s="78">
        <v>2070204</v>
      </c>
      <c r="B12" s="75" t="s">
        <v>354</v>
      </c>
      <c r="C12" s="79">
        <v>191.01</v>
      </c>
      <c r="D12" s="80"/>
      <c r="E12" s="79">
        <v>191.01</v>
      </c>
      <c r="F12" s="81"/>
      <c r="G12" s="81"/>
      <c r="H12" s="81"/>
    </row>
    <row r="13" ht="24.75" customHeight="1" spans="1:8">
      <c r="A13" s="78" t="s">
        <v>355</v>
      </c>
      <c r="B13" s="75" t="s">
        <v>356</v>
      </c>
      <c r="C13" s="82">
        <v>1504.19</v>
      </c>
      <c r="D13" s="79">
        <v>565.34</v>
      </c>
      <c r="E13" s="79">
        <v>938.85</v>
      </c>
      <c r="F13" s="81"/>
      <c r="G13" s="81"/>
      <c r="H13" s="81"/>
    </row>
    <row r="14" ht="24.75" customHeight="1" spans="1:8">
      <c r="A14" s="78" t="s">
        <v>357</v>
      </c>
      <c r="B14" s="75" t="s">
        <v>329</v>
      </c>
      <c r="C14" s="79">
        <v>55.97</v>
      </c>
      <c r="D14" s="79">
        <v>55.97</v>
      </c>
      <c r="E14" s="80"/>
      <c r="F14" s="81"/>
      <c r="G14" s="81"/>
      <c r="H14" s="81"/>
    </row>
    <row r="15" ht="24.75" customHeight="1" spans="1:8">
      <c r="A15" s="78" t="s">
        <v>358</v>
      </c>
      <c r="B15" s="75" t="s">
        <v>359</v>
      </c>
      <c r="C15" s="79">
        <v>55.97</v>
      </c>
      <c r="D15" s="79">
        <v>55.97</v>
      </c>
      <c r="E15" s="80"/>
      <c r="F15" s="81"/>
      <c r="G15" s="81"/>
      <c r="H15" s="81"/>
    </row>
    <row r="16" ht="24.75" customHeight="1" spans="1:8">
      <c r="A16" s="78" t="s">
        <v>361</v>
      </c>
      <c r="B16" s="75" t="s">
        <v>362</v>
      </c>
      <c r="C16" s="79">
        <v>35.14</v>
      </c>
      <c r="D16" s="79">
        <v>35.14</v>
      </c>
      <c r="E16" s="80"/>
      <c r="F16" s="81"/>
      <c r="G16" s="81"/>
      <c r="H16" s="81"/>
    </row>
    <row r="17" ht="24.75" customHeight="1" spans="1:8">
      <c r="A17" s="78" t="s">
        <v>363</v>
      </c>
      <c r="B17" s="75" t="s">
        <v>364</v>
      </c>
      <c r="C17" s="79">
        <v>17.57</v>
      </c>
      <c r="D17" s="79">
        <v>17.57</v>
      </c>
      <c r="E17" s="83"/>
      <c r="F17" s="81"/>
      <c r="G17" s="81"/>
      <c r="H17" s="81"/>
    </row>
    <row r="18" ht="24.75" customHeight="1" spans="1:8">
      <c r="A18" s="78" t="s">
        <v>365</v>
      </c>
      <c r="B18" s="75" t="s">
        <v>366</v>
      </c>
      <c r="C18" s="79">
        <v>3.26</v>
      </c>
      <c r="D18" s="79">
        <v>3.26</v>
      </c>
      <c r="E18" s="83"/>
      <c r="F18" s="81"/>
      <c r="G18" s="81"/>
      <c r="H18" s="81"/>
    </row>
    <row r="19" ht="24.75" customHeight="1" spans="1:8">
      <c r="A19" s="78" t="s">
        <v>367</v>
      </c>
      <c r="B19" s="75" t="s">
        <v>331</v>
      </c>
      <c r="C19" s="79">
        <v>30.92</v>
      </c>
      <c r="D19" s="79">
        <v>30.92</v>
      </c>
      <c r="E19" s="83"/>
      <c r="F19" s="81"/>
      <c r="G19" s="81"/>
      <c r="H19" s="81"/>
    </row>
    <row r="20" ht="24.75" customHeight="1" spans="1:8">
      <c r="A20" s="78" t="s">
        <v>368</v>
      </c>
      <c r="B20" s="75" t="s">
        <v>369</v>
      </c>
      <c r="C20" s="79">
        <v>30.92</v>
      </c>
      <c r="D20" s="79">
        <v>30.92</v>
      </c>
      <c r="E20" s="83"/>
      <c r="F20" s="81"/>
      <c r="G20" s="81"/>
      <c r="H20" s="81"/>
    </row>
    <row r="21" ht="24.75" customHeight="1" spans="1:8">
      <c r="A21" s="78" t="s">
        <v>370</v>
      </c>
      <c r="B21" s="75" t="s">
        <v>371</v>
      </c>
      <c r="C21" s="79">
        <v>21.96</v>
      </c>
      <c r="D21" s="79">
        <v>21.96</v>
      </c>
      <c r="E21" s="83"/>
      <c r="F21" s="81"/>
      <c r="G21" s="81"/>
      <c r="H21" s="81"/>
    </row>
    <row r="22" ht="24.75" customHeight="1" spans="1:8">
      <c r="A22" s="78" t="s">
        <v>372</v>
      </c>
      <c r="B22" s="75" t="s">
        <v>373</v>
      </c>
      <c r="C22" s="79">
        <v>8.96</v>
      </c>
      <c r="D22" s="79">
        <v>8.96</v>
      </c>
      <c r="E22" s="83"/>
      <c r="F22" s="81"/>
      <c r="G22" s="81"/>
      <c r="H22" s="81"/>
    </row>
    <row r="23" ht="24.75" customHeight="1" spans="1:8">
      <c r="A23" s="78" t="s">
        <v>374</v>
      </c>
      <c r="B23" s="75" t="s">
        <v>332</v>
      </c>
      <c r="C23" s="79">
        <v>26.35</v>
      </c>
      <c r="D23" s="79">
        <v>26.35</v>
      </c>
      <c r="E23" s="83"/>
      <c r="F23" s="81"/>
      <c r="G23" s="81"/>
      <c r="H23" s="81"/>
    </row>
    <row r="24" ht="24.75" customHeight="1" spans="1:8">
      <c r="A24" s="78" t="s">
        <v>375</v>
      </c>
      <c r="B24" s="75" t="s">
        <v>376</v>
      </c>
      <c r="C24" s="79">
        <v>26.35</v>
      </c>
      <c r="D24" s="79">
        <v>26.35</v>
      </c>
      <c r="E24" s="83"/>
      <c r="F24" s="81"/>
      <c r="G24" s="81"/>
      <c r="H24" s="81"/>
    </row>
    <row r="25" ht="24.75" customHeight="1" spans="1:8">
      <c r="A25" s="78" t="s">
        <v>377</v>
      </c>
      <c r="B25" s="75" t="s">
        <v>378</v>
      </c>
      <c r="C25" s="79">
        <v>26.35</v>
      </c>
      <c r="D25" s="79">
        <v>26.35</v>
      </c>
      <c r="E25" s="83"/>
      <c r="F25" s="81"/>
      <c r="G25" s="81"/>
      <c r="H25" s="81"/>
    </row>
  </sheetData>
  <mergeCells count="1">
    <mergeCell ref="A2:H2"/>
  </mergeCells>
  <printOptions horizontalCentered="1"/>
  <pageMargins left="0" right="0" top="0.999874956025852" bottom="0.999874956025852" header="0.499937478012926" footer="0.499937478012926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2022年部门整体绩效目标表</vt:lpstr>
      <vt:lpstr>11-1 2022年部门重点专项资金绩效目标申报表（一级项目）</vt:lpstr>
      <vt:lpstr>11-2 2022年部门一般性项目绩效目标申报表（一级项目）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叁世</cp:lastModifiedBy>
  <cp:revision>0</cp:revision>
  <dcterms:created xsi:type="dcterms:W3CDTF">2015-06-05T18:19:00Z</dcterms:created>
  <dcterms:modified xsi:type="dcterms:W3CDTF">2022-02-10T08:52:27Z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52DADE485FCD42889416EA1DD842CEA6</vt:lpwstr>
  </property>
</Properties>
</file>